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"/>
    </mc:Choice>
  </mc:AlternateContent>
  <xr:revisionPtr revIDLastSave="0" documentId="13_ncr:1_{1F1096E1-0FD8-48DF-9BB9-45D2803D7876}" xr6:coauthVersionLast="47" xr6:coauthVersionMax="47" xr10:uidLastSave="{00000000-0000-0000-0000-000000000000}"/>
  <bookViews>
    <workbookView xWindow="-120" yWindow="-120" windowWidth="29040" windowHeight="16440" xr2:uid="{838D9E84-DC71-4097-A26C-EA2A98A36917}"/>
  </bookViews>
  <sheets>
    <sheet name="LPR - Control" sheetId="1" r:id="rId1"/>
    <sheet name="Control - Analysis" sheetId="3" r:id="rId2"/>
    <sheet name="LPR - Test" sheetId="2" r:id="rId3"/>
    <sheet name="Test - Analysi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P4" i="1"/>
  <c r="P169" i="1"/>
  <c r="O169" i="1"/>
  <c r="O168" i="1"/>
  <c r="O167" i="1"/>
  <c r="Q169" i="1" s="1"/>
  <c r="Q166" i="1"/>
  <c r="O166" i="1"/>
  <c r="O165" i="1"/>
  <c r="P166" i="1" s="1"/>
  <c r="O164" i="1"/>
  <c r="P163" i="1"/>
  <c r="O163" i="1"/>
  <c r="O162" i="1"/>
  <c r="O161" i="1"/>
  <c r="Q163" i="1" s="1"/>
  <c r="O160" i="1"/>
  <c r="O159" i="1"/>
  <c r="O158" i="1"/>
  <c r="Q160" i="1" s="1"/>
  <c r="O157" i="1"/>
  <c r="O156" i="1"/>
  <c r="Q157" i="1" s="1"/>
  <c r="O155" i="1"/>
  <c r="P157" i="1" s="1"/>
  <c r="O154" i="1"/>
  <c r="O153" i="1"/>
  <c r="O152" i="1"/>
  <c r="Q154" i="1" s="1"/>
  <c r="P151" i="1"/>
  <c r="O151" i="1"/>
  <c r="O150" i="1"/>
  <c r="O149" i="1"/>
  <c r="Q151" i="1" s="1"/>
  <c r="Q148" i="1"/>
  <c r="O148" i="1"/>
  <c r="O147" i="1"/>
  <c r="P148" i="1" s="1"/>
  <c r="O146" i="1"/>
  <c r="P145" i="1"/>
  <c r="O145" i="1"/>
  <c r="O144" i="1"/>
  <c r="O143" i="1"/>
  <c r="Q145" i="1" s="1"/>
  <c r="O142" i="1"/>
  <c r="O141" i="1"/>
  <c r="O140" i="1"/>
  <c r="Q142" i="1" s="1"/>
  <c r="O139" i="1"/>
  <c r="O138" i="1"/>
  <c r="Q139" i="1" s="1"/>
  <c r="O137" i="1"/>
  <c r="P139" i="1" s="1"/>
  <c r="O136" i="1"/>
  <c r="O135" i="1"/>
  <c r="O134" i="1"/>
  <c r="Q136" i="1" s="1"/>
  <c r="P133" i="1"/>
  <c r="O133" i="1"/>
  <c r="O132" i="1"/>
  <c r="O131" i="1"/>
  <c r="Q133" i="1" s="1"/>
  <c r="Q130" i="1"/>
  <c r="O130" i="1"/>
  <c r="O129" i="1"/>
  <c r="P130" i="1" s="1"/>
  <c r="O128" i="1"/>
  <c r="P127" i="1"/>
  <c r="O127" i="1"/>
  <c r="O126" i="1"/>
  <c r="O125" i="1"/>
  <c r="Q127" i="1" s="1"/>
  <c r="O124" i="1"/>
  <c r="O123" i="1"/>
  <c r="O122" i="1"/>
  <c r="Q124" i="1" s="1"/>
  <c r="O121" i="1"/>
  <c r="O120" i="1"/>
  <c r="Q121" i="1" s="1"/>
  <c r="O119" i="1"/>
  <c r="P121" i="1" s="1"/>
  <c r="O118" i="1"/>
  <c r="O117" i="1"/>
  <c r="O116" i="1"/>
  <c r="Q118" i="1" s="1"/>
  <c r="P115" i="1"/>
  <c r="O115" i="1"/>
  <c r="O114" i="1"/>
  <c r="O113" i="1"/>
  <c r="Q115" i="1" s="1"/>
  <c r="Q112" i="1"/>
  <c r="O112" i="1"/>
  <c r="O111" i="1"/>
  <c r="P112" i="1" s="1"/>
  <c r="O110" i="1"/>
  <c r="P109" i="1"/>
  <c r="O109" i="1"/>
  <c r="O108" i="1"/>
  <c r="O107" i="1"/>
  <c r="Q109" i="1" s="1"/>
  <c r="O106" i="1"/>
  <c r="O105" i="1"/>
  <c r="O104" i="1"/>
  <c r="Q106" i="1" s="1"/>
  <c r="O103" i="1"/>
  <c r="O102" i="1"/>
  <c r="Q103" i="1" s="1"/>
  <c r="O101" i="1"/>
  <c r="P103" i="1" s="1"/>
  <c r="O100" i="1"/>
  <c r="O99" i="1"/>
  <c r="O98" i="1"/>
  <c r="Q100" i="1" s="1"/>
  <c r="P97" i="1"/>
  <c r="O97" i="1"/>
  <c r="O96" i="1"/>
  <c r="O95" i="1"/>
  <c r="Q97" i="1" s="1"/>
  <c r="Q94" i="1"/>
  <c r="O94" i="1"/>
  <c r="O93" i="1"/>
  <c r="P94" i="1" s="1"/>
  <c r="O92" i="1"/>
  <c r="P91" i="1"/>
  <c r="O91" i="1"/>
  <c r="O90" i="1"/>
  <c r="O89" i="1"/>
  <c r="Q91" i="1" s="1"/>
  <c r="O88" i="1"/>
  <c r="O87" i="1"/>
  <c r="O86" i="1"/>
  <c r="Q88" i="1" s="1"/>
  <c r="O85" i="1"/>
  <c r="O84" i="1"/>
  <c r="Q85" i="1" s="1"/>
  <c r="O83" i="1"/>
  <c r="P85" i="1" s="1"/>
  <c r="O82" i="1"/>
  <c r="O81" i="1"/>
  <c r="O80" i="1"/>
  <c r="Q82" i="1" s="1"/>
  <c r="P79" i="1"/>
  <c r="O79" i="1"/>
  <c r="O78" i="1"/>
  <c r="O77" i="1"/>
  <c r="Q79" i="1" s="1"/>
  <c r="Q76" i="1"/>
  <c r="O76" i="1"/>
  <c r="O75" i="1"/>
  <c r="P76" i="1" s="1"/>
  <c r="O74" i="1"/>
  <c r="P73" i="1"/>
  <c r="O73" i="1"/>
  <c r="O72" i="1"/>
  <c r="O71" i="1"/>
  <c r="Q73" i="1" s="1"/>
  <c r="O70" i="1"/>
  <c r="O69" i="1"/>
  <c r="O68" i="1"/>
  <c r="Q70" i="1" s="1"/>
  <c r="O67" i="1"/>
  <c r="O66" i="1"/>
  <c r="Q67" i="1" s="1"/>
  <c r="O65" i="1"/>
  <c r="P67" i="1" s="1"/>
  <c r="O64" i="1"/>
  <c r="O63" i="1"/>
  <c r="O62" i="1"/>
  <c r="Q64" i="1" s="1"/>
  <c r="P61" i="1"/>
  <c r="O61" i="1"/>
  <c r="O60" i="1"/>
  <c r="O59" i="1"/>
  <c r="Q61" i="1" s="1"/>
  <c r="Q58" i="1"/>
  <c r="O58" i="1"/>
  <c r="O57" i="1"/>
  <c r="P58" i="1" s="1"/>
  <c r="O56" i="1"/>
  <c r="P55" i="1"/>
  <c r="O55" i="1"/>
  <c r="O54" i="1"/>
  <c r="O53" i="1"/>
  <c r="Q55" i="1" s="1"/>
  <c r="O52" i="1"/>
  <c r="O51" i="1"/>
  <c r="O50" i="1"/>
  <c r="Q52" i="1" s="1"/>
  <c r="O49" i="1"/>
  <c r="O48" i="1"/>
  <c r="Q49" i="1" s="1"/>
  <c r="O47" i="1"/>
  <c r="P49" i="1" s="1"/>
  <c r="O46" i="1"/>
  <c r="O45" i="1"/>
  <c r="O44" i="1"/>
  <c r="Q46" i="1" s="1"/>
  <c r="P43" i="1"/>
  <c r="O43" i="1"/>
  <c r="O42" i="1"/>
  <c r="O41" i="1"/>
  <c r="Q43" i="1" s="1"/>
  <c r="Q40" i="1"/>
  <c r="O40" i="1"/>
  <c r="O39" i="1"/>
  <c r="P40" i="1" s="1"/>
  <c r="O38" i="1"/>
  <c r="P37" i="1"/>
  <c r="O37" i="1"/>
  <c r="O36" i="1"/>
  <c r="O35" i="1"/>
  <c r="Q37" i="1" s="1"/>
  <c r="O34" i="1"/>
  <c r="O33" i="1"/>
  <c r="O32" i="1"/>
  <c r="Q34" i="1" s="1"/>
  <c r="O31" i="1"/>
  <c r="O30" i="1"/>
  <c r="Q31" i="1" s="1"/>
  <c r="O29" i="1"/>
  <c r="P31" i="1" s="1"/>
  <c r="O28" i="1"/>
  <c r="O27" i="1"/>
  <c r="O26" i="1"/>
  <c r="Q28" i="1" s="1"/>
  <c r="P25" i="1"/>
  <c r="O25" i="1"/>
  <c r="O24" i="1"/>
  <c r="O23" i="1"/>
  <c r="Q25" i="1" s="1"/>
  <c r="Q22" i="1"/>
  <c r="O22" i="1"/>
  <c r="O21" i="1"/>
  <c r="P22" i="1" s="1"/>
  <c r="O20" i="1"/>
  <c r="P19" i="1"/>
  <c r="O19" i="1"/>
  <c r="O18" i="1"/>
  <c r="O17" i="1"/>
  <c r="Q19" i="1" s="1"/>
  <c r="O16" i="1"/>
  <c r="O15" i="1"/>
  <c r="O14" i="1"/>
  <c r="Q16" i="1" s="1"/>
  <c r="O13" i="1"/>
  <c r="O12" i="1"/>
  <c r="Q13" i="1" s="1"/>
  <c r="O11" i="1"/>
  <c r="P13" i="1" s="1"/>
  <c r="O10" i="1"/>
  <c r="O9" i="1"/>
  <c r="O8" i="1"/>
  <c r="Q10" i="1" s="1"/>
  <c r="P7" i="1"/>
  <c r="O7" i="1"/>
  <c r="O6" i="1"/>
  <c r="O5" i="1"/>
  <c r="Q7" i="1" s="1"/>
  <c r="Q4" i="1"/>
  <c r="O4" i="1"/>
  <c r="O3" i="1"/>
  <c r="P4" i="2"/>
  <c r="Q169" i="2"/>
  <c r="P169" i="2"/>
  <c r="Q166" i="2"/>
  <c r="P166" i="2"/>
  <c r="Q163" i="2"/>
  <c r="P163" i="2"/>
  <c r="Q160" i="2"/>
  <c r="P160" i="2"/>
  <c r="Q157" i="2"/>
  <c r="P157" i="2"/>
  <c r="Q154" i="2"/>
  <c r="P154" i="2"/>
  <c r="Q151" i="2"/>
  <c r="P151" i="2"/>
  <c r="Q148" i="2"/>
  <c r="P148" i="2"/>
  <c r="Q145" i="2"/>
  <c r="P145" i="2"/>
  <c r="Q142" i="2"/>
  <c r="P142" i="2"/>
  <c r="Q139" i="2"/>
  <c r="P139" i="2"/>
  <c r="Q136" i="2"/>
  <c r="P136" i="2"/>
  <c r="Q133" i="2"/>
  <c r="P133" i="2"/>
  <c r="Q130" i="2"/>
  <c r="P130" i="2"/>
  <c r="Q127" i="2"/>
  <c r="P127" i="2"/>
  <c r="Q124" i="2"/>
  <c r="P124" i="2"/>
  <c r="Q121" i="2"/>
  <c r="P121" i="2"/>
  <c r="Q118" i="2"/>
  <c r="P118" i="2"/>
  <c r="Q115" i="2"/>
  <c r="P115" i="2"/>
  <c r="Q112" i="2"/>
  <c r="P112" i="2"/>
  <c r="Q109" i="2"/>
  <c r="P109" i="2"/>
  <c r="Q106" i="2"/>
  <c r="P106" i="2"/>
  <c r="Q103" i="2"/>
  <c r="P103" i="2"/>
  <c r="Q100" i="2"/>
  <c r="P100" i="2"/>
  <c r="Q97" i="2"/>
  <c r="P97" i="2"/>
  <c r="Q94" i="2"/>
  <c r="P94" i="2"/>
  <c r="Q91" i="2"/>
  <c r="P91" i="2"/>
  <c r="Q88" i="2"/>
  <c r="P88" i="2"/>
  <c r="Q85" i="2"/>
  <c r="P85" i="2"/>
  <c r="Q82" i="2"/>
  <c r="P82" i="2"/>
  <c r="Q79" i="2"/>
  <c r="P79" i="2"/>
  <c r="Q76" i="2"/>
  <c r="P76" i="2"/>
  <c r="Q73" i="2"/>
  <c r="P73" i="2"/>
  <c r="Q70" i="2"/>
  <c r="P70" i="2"/>
  <c r="Q67" i="2"/>
  <c r="P67" i="2"/>
  <c r="Q64" i="2"/>
  <c r="P64" i="2"/>
  <c r="Q61" i="2"/>
  <c r="P61" i="2"/>
  <c r="Q58" i="2"/>
  <c r="P58" i="2"/>
  <c r="Q55" i="2"/>
  <c r="P55" i="2"/>
  <c r="Q52" i="2"/>
  <c r="P52" i="2"/>
  <c r="Q49" i="2"/>
  <c r="P49" i="2"/>
  <c r="Q46" i="2"/>
  <c r="P46" i="2"/>
  <c r="Q43" i="2"/>
  <c r="P43" i="2"/>
  <c r="Q40" i="2"/>
  <c r="P40" i="2"/>
  <c r="Q37" i="2"/>
  <c r="P37" i="2"/>
  <c r="Q34" i="2"/>
  <c r="P34" i="2"/>
  <c r="Q31" i="2"/>
  <c r="P31" i="2"/>
  <c r="Q28" i="2"/>
  <c r="P28" i="2"/>
  <c r="Q25" i="2"/>
  <c r="P25" i="2"/>
  <c r="Q22" i="2"/>
  <c r="P22" i="2"/>
  <c r="Q19" i="2"/>
  <c r="P19" i="2"/>
  <c r="Q16" i="2"/>
  <c r="P16" i="2"/>
  <c r="Q13" i="2"/>
  <c r="P13" i="2"/>
  <c r="Q10" i="2"/>
  <c r="P10" i="2"/>
  <c r="Q7" i="2"/>
  <c r="P7" i="2"/>
  <c r="Q4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2" i="2"/>
  <c r="K4" i="2"/>
  <c r="H4" i="2"/>
  <c r="L148" i="2"/>
  <c r="K148" i="2"/>
  <c r="K148" i="1"/>
  <c r="K142" i="1"/>
  <c r="M130" i="1"/>
  <c r="M127" i="1"/>
  <c r="K106" i="2"/>
  <c r="K91" i="2"/>
  <c r="M80" i="2"/>
  <c r="K76" i="2"/>
  <c r="L68" i="1"/>
  <c r="L46" i="2"/>
  <c r="M43" i="2"/>
  <c r="M43" i="1"/>
  <c r="M34" i="1"/>
  <c r="L40" i="1"/>
  <c r="K34" i="1"/>
  <c r="I169" i="2"/>
  <c r="H169" i="2"/>
  <c r="I166" i="2"/>
  <c r="H166" i="2"/>
  <c r="I163" i="2"/>
  <c r="H163" i="2"/>
  <c r="I160" i="2"/>
  <c r="H160" i="2"/>
  <c r="I157" i="2"/>
  <c r="H157" i="2"/>
  <c r="I154" i="2"/>
  <c r="H154" i="2"/>
  <c r="I151" i="2"/>
  <c r="H151" i="2"/>
  <c r="I148" i="2"/>
  <c r="H148" i="2"/>
  <c r="I145" i="2"/>
  <c r="H145" i="2"/>
  <c r="I142" i="2"/>
  <c r="H142" i="2"/>
  <c r="I139" i="2"/>
  <c r="H139" i="2"/>
  <c r="I136" i="2"/>
  <c r="H136" i="2"/>
  <c r="I133" i="2"/>
  <c r="H133" i="2"/>
  <c r="I130" i="2"/>
  <c r="H130" i="2"/>
  <c r="I127" i="2"/>
  <c r="H127" i="2"/>
  <c r="I124" i="2"/>
  <c r="H124" i="2"/>
  <c r="I121" i="2"/>
  <c r="H121" i="2"/>
  <c r="I118" i="2"/>
  <c r="H118" i="2"/>
  <c r="I115" i="2"/>
  <c r="H115" i="2"/>
  <c r="I112" i="2"/>
  <c r="H112" i="2"/>
  <c r="I109" i="2"/>
  <c r="H109" i="2"/>
  <c r="I106" i="2"/>
  <c r="H106" i="2"/>
  <c r="I103" i="2"/>
  <c r="H103" i="2"/>
  <c r="I100" i="2"/>
  <c r="H100" i="2"/>
  <c r="I97" i="2"/>
  <c r="H97" i="2"/>
  <c r="I94" i="2"/>
  <c r="H94" i="2"/>
  <c r="I91" i="2"/>
  <c r="H91" i="2"/>
  <c r="I88" i="2"/>
  <c r="H88" i="2"/>
  <c r="I85" i="2"/>
  <c r="H85" i="2"/>
  <c r="I82" i="2"/>
  <c r="H82" i="2"/>
  <c r="I79" i="2"/>
  <c r="H79" i="2"/>
  <c r="I76" i="2"/>
  <c r="H76" i="2"/>
  <c r="I73" i="2"/>
  <c r="H73" i="2"/>
  <c r="I70" i="2"/>
  <c r="H70" i="2"/>
  <c r="I67" i="2"/>
  <c r="H67" i="2"/>
  <c r="I64" i="2"/>
  <c r="H64" i="2"/>
  <c r="I61" i="2"/>
  <c r="H61" i="2"/>
  <c r="I58" i="2"/>
  <c r="H58" i="2"/>
  <c r="I55" i="2"/>
  <c r="H55" i="2"/>
  <c r="I52" i="2"/>
  <c r="H52" i="2"/>
  <c r="I49" i="2"/>
  <c r="H49" i="2"/>
  <c r="I46" i="2"/>
  <c r="H46" i="2"/>
  <c r="H169" i="1"/>
  <c r="I169" i="1"/>
  <c r="I166" i="1"/>
  <c r="H166" i="1"/>
  <c r="I163" i="1"/>
  <c r="H163" i="1"/>
  <c r="I160" i="1"/>
  <c r="H160" i="1"/>
  <c r="I157" i="1"/>
  <c r="H157" i="1"/>
  <c r="I154" i="1"/>
  <c r="H154" i="1"/>
  <c r="I151" i="1"/>
  <c r="H151" i="1"/>
  <c r="I148" i="1"/>
  <c r="H148" i="1"/>
  <c r="I145" i="1"/>
  <c r="H145" i="1"/>
  <c r="I142" i="1"/>
  <c r="H142" i="1"/>
  <c r="I139" i="1"/>
  <c r="H139" i="1"/>
  <c r="I136" i="1"/>
  <c r="H136" i="1"/>
  <c r="I133" i="1"/>
  <c r="H133" i="1"/>
  <c r="I130" i="1"/>
  <c r="H130" i="1"/>
  <c r="I127" i="1"/>
  <c r="H127" i="1"/>
  <c r="I124" i="1"/>
  <c r="H124" i="1"/>
  <c r="I121" i="1"/>
  <c r="H121" i="1"/>
  <c r="I118" i="1"/>
  <c r="H118" i="1"/>
  <c r="I115" i="1"/>
  <c r="H115" i="1"/>
  <c r="I112" i="1"/>
  <c r="H112" i="1"/>
  <c r="I109" i="1"/>
  <c r="H109" i="1"/>
  <c r="I106" i="1"/>
  <c r="H106" i="1"/>
  <c r="I103" i="1"/>
  <c r="H103" i="1"/>
  <c r="I100" i="1"/>
  <c r="H100" i="1"/>
  <c r="I97" i="1"/>
  <c r="H97" i="1"/>
  <c r="I94" i="1"/>
  <c r="H94" i="1"/>
  <c r="I91" i="1"/>
  <c r="H91" i="1"/>
  <c r="I88" i="1"/>
  <c r="H88" i="1"/>
  <c r="I85" i="1"/>
  <c r="H85" i="1"/>
  <c r="I82" i="1"/>
  <c r="H82" i="1"/>
  <c r="I79" i="1"/>
  <c r="H79" i="1"/>
  <c r="I76" i="1"/>
  <c r="H76" i="1"/>
  <c r="I73" i="1"/>
  <c r="H73" i="1"/>
  <c r="I70" i="1"/>
  <c r="H70" i="1"/>
  <c r="I67" i="1"/>
  <c r="H67" i="1"/>
  <c r="I64" i="1"/>
  <c r="H64" i="1"/>
  <c r="I61" i="1"/>
  <c r="H61" i="1"/>
  <c r="I58" i="1"/>
  <c r="H58" i="1"/>
  <c r="I55" i="1"/>
  <c r="H55" i="1"/>
  <c r="I52" i="1"/>
  <c r="H52" i="1"/>
  <c r="I49" i="1"/>
  <c r="H49" i="1"/>
  <c r="I46" i="1"/>
  <c r="H46" i="1"/>
  <c r="I43" i="1"/>
  <c r="H43" i="1"/>
  <c r="I40" i="1"/>
  <c r="H40" i="1"/>
  <c r="K169" i="2"/>
  <c r="M170" i="2"/>
  <c r="L170" i="2"/>
  <c r="K170" i="2"/>
  <c r="M169" i="2"/>
  <c r="L169" i="2"/>
  <c r="M167" i="2"/>
  <c r="L167" i="2"/>
  <c r="K167" i="2"/>
  <c r="M166" i="2"/>
  <c r="L166" i="2"/>
  <c r="K166" i="2"/>
  <c r="M164" i="2"/>
  <c r="L164" i="2"/>
  <c r="K164" i="2"/>
  <c r="M163" i="2"/>
  <c r="L163" i="2"/>
  <c r="K163" i="2"/>
  <c r="M161" i="2"/>
  <c r="L161" i="2"/>
  <c r="K161" i="2"/>
  <c r="M160" i="2"/>
  <c r="L160" i="2"/>
  <c r="K160" i="2"/>
  <c r="M158" i="2"/>
  <c r="L158" i="2"/>
  <c r="K158" i="2"/>
  <c r="M157" i="2"/>
  <c r="L157" i="2"/>
  <c r="K157" i="2"/>
  <c r="M155" i="2"/>
  <c r="L155" i="2"/>
  <c r="K155" i="2"/>
  <c r="M154" i="2"/>
  <c r="L154" i="2"/>
  <c r="K154" i="2"/>
  <c r="M152" i="2"/>
  <c r="L152" i="2"/>
  <c r="K152" i="2"/>
  <c r="M151" i="2"/>
  <c r="L151" i="2"/>
  <c r="K151" i="2"/>
  <c r="M149" i="2"/>
  <c r="L149" i="2"/>
  <c r="K149" i="2"/>
  <c r="M148" i="2"/>
  <c r="M146" i="2"/>
  <c r="L146" i="2"/>
  <c r="K146" i="2"/>
  <c r="M145" i="2"/>
  <c r="L145" i="2"/>
  <c r="K145" i="2"/>
  <c r="M143" i="2"/>
  <c r="L143" i="2"/>
  <c r="K143" i="2"/>
  <c r="M142" i="2"/>
  <c r="L142" i="2"/>
  <c r="K142" i="2"/>
  <c r="M140" i="2"/>
  <c r="L140" i="2"/>
  <c r="K140" i="2"/>
  <c r="M139" i="2"/>
  <c r="L139" i="2"/>
  <c r="K139" i="2"/>
  <c r="M137" i="2"/>
  <c r="L137" i="2"/>
  <c r="K137" i="2"/>
  <c r="M136" i="2"/>
  <c r="L136" i="2"/>
  <c r="K136" i="2"/>
  <c r="M134" i="2"/>
  <c r="L134" i="2"/>
  <c r="K134" i="2"/>
  <c r="M133" i="2"/>
  <c r="L133" i="2"/>
  <c r="K133" i="2"/>
  <c r="M131" i="2"/>
  <c r="L131" i="2"/>
  <c r="K131" i="2"/>
  <c r="M130" i="2"/>
  <c r="L130" i="2"/>
  <c r="K130" i="2"/>
  <c r="M128" i="2"/>
  <c r="L128" i="2"/>
  <c r="K128" i="2"/>
  <c r="M127" i="2"/>
  <c r="L127" i="2"/>
  <c r="K127" i="2"/>
  <c r="M125" i="2"/>
  <c r="L125" i="2"/>
  <c r="K125" i="2"/>
  <c r="M124" i="2"/>
  <c r="L124" i="2"/>
  <c r="K124" i="2"/>
  <c r="M122" i="2"/>
  <c r="L122" i="2"/>
  <c r="K122" i="2"/>
  <c r="M121" i="2"/>
  <c r="L121" i="2"/>
  <c r="K121" i="2"/>
  <c r="M119" i="2"/>
  <c r="L119" i="2"/>
  <c r="K119" i="2"/>
  <c r="M118" i="2"/>
  <c r="L118" i="2"/>
  <c r="K118" i="2"/>
  <c r="M116" i="2"/>
  <c r="L116" i="2"/>
  <c r="K116" i="2"/>
  <c r="M115" i="2"/>
  <c r="L115" i="2"/>
  <c r="K115" i="2"/>
  <c r="M113" i="2"/>
  <c r="L113" i="2"/>
  <c r="K113" i="2"/>
  <c r="M112" i="2"/>
  <c r="L112" i="2"/>
  <c r="K112" i="2"/>
  <c r="M110" i="2"/>
  <c r="L110" i="2"/>
  <c r="K110" i="2"/>
  <c r="M109" i="2"/>
  <c r="L109" i="2"/>
  <c r="K109" i="2"/>
  <c r="M107" i="2"/>
  <c r="L107" i="2"/>
  <c r="K107" i="2"/>
  <c r="M106" i="2"/>
  <c r="L106" i="2"/>
  <c r="M104" i="2"/>
  <c r="L104" i="2"/>
  <c r="K104" i="2"/>
  <c r="M103" i="2"/>
  <c r="L103" i="2"/>
  <c r="K103" i="2"/>
  <c r="M101" i="2"/>
  <c r="L101" i="2"/>
  <c r="K101" i="2"/>
  <c r="M100" i="2"/>
  <c r="L100" i="2"/>
  <c r="K100" i="2"/>
  <c r="M98" i="2"/>
  <c r="L98" i="2"/>
  <c r="K98" i="2"/>
  <c r="M97" i="2"/>
  <c r="L97" i="2"/>
  <c r="K97" i="2"/>
  <c r="M95" i="2"/>
  <c r="L95" i="2"/>
  <c r="K95" i="2"/>
  <c r="M94" i="2"/>
  <c r="L94" i="2"/>
  <c r="K94" i="2"/>
  <c r="M92" i="2"/>
  <c r="L92" i="2"/>
  <c r="K92" i="2"/>
  <c r="M91" i="2"/>
  <c r="L91" i="2"/>
  <c r="M89" i="2"/>
  <c r="L89" i="2"/>
  <c r="K89" i="2"/>
  <c r="M88" i="2"/>
  <c r="L88" i="2"/>
  <c r="K88" i="2"/>
  <c r="M86" i="2"/>
  <c r="L86" i="2"/>
  <c r="K86" i="2"/>
  <c r="M85" i="2"/>
  <c r="L85" i="2"/>
  <c r="K85" i="2"/>
  <c r="M83" i="2"/>
  <c r="L83" i="2"/>
  <c r="K83" i="2"/>
  <c r="M82" i="2"/>
  <c r="L82" i="2"/>
  <c r="K82" i="2"/>
  <c r="L80" i="2"/>
  <c r="K80" i="2"/>
  <c r="M79" i="2"/>
  <c r="L79" i="2"/>
  <c r="K79" i="2"/>
  <c r="M77" i="2"/>
  <c r="L77" i="2"/>
  <c r="K77" i="2"/>
  <c r="M76" i="2"/>
  <c r="L76" i="2"/>
  <c r="M74" i="2"/>
  <c r="L74" i="2"/>
  <c r="K74" i="2"/>
  <c r="M73" i="2"/>
  <c r="L73" i="2"/>
  <c r="K73" i="2"/>
  <c r="M71" i="2"/>
  <c r="L71" i="2"/>
  <c r="K71" i="2"/>
  <c r="M70" i="2"/>
  <c r="L70" i="2"/>
  <c r="K70" i="2"/>
  <c r="M68" i="2"/>
  <c r="L68" i="2"/>
  <c r="K68" i="2"/>
  <c r="M67" i="2"/>
  <c r="L67" i="2"/>
  <c r="K67" i="2"/>
  <c r="M65" i="2"/>
  <c r="L65" i="2"/>
  <c r="K65" i="2"/>
  <c r="M64" i="2"/>
  <c r="L64" i="2"/>
  <c r="K64" i="2"/>
  <c r="M62" i="2"/>
  <c r="L62" i="2"/>
  <c r="K62" i="2"/>
  <c r="M61" i="2"/>
  <c r="L61" i="2"/>
  <c r="K61" i="2"/>
  <c r="M59" i="2"/>
  <c r="L59" i="2"/>
  <c r="K59" i="2"/>
  <c r="M58" i="2"/>
  <c r="L58" i="2"/>
  <c r="K58" i="2"/>
  <c r="M56" i="2"/>
  <c r="L56" i="2"/>
  <c r="K56" i="2"/>
  <c r="M55" i="2"/>
  <c r="L55" i="2"/>
  <c r="K55" i="2"/>
  <c r="M53" i="2"/>
  <c r="L53" i="2"/>
  <c r="K53" i="2"/>
  <c r="M52" i="2"/>
  <c r="L52" i="2"/>
  <c r="K52" i="2"/>
  <c r="M50" i="2"/>
  <c r="L50" i="2"/>
  <c r="K50" i="2"/>
  <c r="M49" i="2"/>
  <c r="L49" i="2"/>
  <c r="K49" i="2"/>
  <c r="M47" i="2"/>
  <c r="L47" i="2"/>
  <c r="K47" i="2"/>
  <c r="M46" i="2"/>
  <c r="K46" i="2"/>
  <c r="K169" i="1"/>
  <c r="M170" i="1"/>
  <c r="L170" i="1"/>
  <c r="K170" i="1"/>
  <c r="M169" i="1"/>
  <c r="L169" i="1"/>
  <c r="M167" i="1"/>
  <c r="L167" i="1"/>
  <c r="K167" i="1"/>
  <c r="M166" i="1"/>
  <c r="L166" i="1"/>
  <c r="K166" i="1"/>
  <c r="M164" i="1"/>
  <c r="L164" i="1"/>
  <c r="K164" i="1"/>
  <c r="M163" i="1"/>
  <c r="L163" i="1"/>
  <c r="K163" i="1"/>
  <c r="M161" i="1"/>
  <c r="L161" i="1"/>
  <c r="K161" i="1"/>
  <c r="M160" i="1"/>
  <c r="L160" i="1"/>
  <c r="K160" i="1"/>
  <c r="M158" i="1"/>
  <c r="L158" i="1"/>
  <c r="K158" i="1"/>
  <c r="M157" i="1"/>
  <c r="L157" i="1"/>
  <c r="K157" i="1"/>
  <c r="M155" i="1"/>
  <c r="L155" i="1"/>
  <c r="K155" i="1"/>
  <c r="M154" i="1"/>
  <c r="L154" i="1"/>
  <c r="K154" i="1"/>
  <c r="M152" i="1"/>
  <c r="L152" i="1"/>
  <c r="K152" i="1"/>
  <c r="M151" i="1"/>
  <c r="L151" i="1"/>
  <c r="K151" i="1"/>
  <c r="M149" i="1"/>
  <c r="L149" i="1"/>
  <c r="K149" i="1"/>
  <c r="M148" i="1"/>
  <c r="L148" i="1"/>
  <c r="M146" i="1"/>
  <c r="L146" i="1"/>
  <c r="K146" i="1"/>
  <c r="M145" i="1"/>
  <c r="L145" i="1"/>
  <c r="K145" i="1"/>
  <c r="M143" i="1"/>
  <c r="L143" i="1"/>
  <c r="K143" i="1"/>
  <c r="M142" i="1"/>
  <c r="L142" i="1"/>
  <c r="M140" i="1"/>
  <c r="L140" i="1"/>
  <c r="K140" i="1"/>
  <c r="M139" i="1"/>
  <c r="L139" i="1"/>
  <c r="K139" i="1"/>
  <c r="M137" i="1"/>
  <c r="L137" i="1"/>
  <c r="K137" i="1"/>
  <c r="M136" i="1"/>
  <c r="L136" i="1"/>
  <c r="K136" i="1"/>
  <c r="M134" i="1"/>
  <c r="L134" i="1"/>
  <c r="K134" i="1"/>
  <c r="M133" i="1"/>
  <c r="L133" i="1"/>
  <c r="K133" i="1"/>
  <c r="M131" i="1"/>
  <c r="L131" i="1"/>
  <c r="K131" i="1"/>
  <c r="L130" i="1"/>
  <c r="K130" i="1"/>
  <c r="M128" i="1"/>
  <c r="L128" i="1"/>
  <c r="K128" i="1"/>
  <c r="L127" i="1"/>
  <c r="K127" i="1"/>
  <c r="M125" i="1"/>
  <c r="L125" i="1"/>
  <c r="K125" i="1"/>
  <c r="M124" i="1"/>
  <c r="L124" i="1"/>
  <c r="K124" i="1"/>
  <c r="M122" i="1"/>
  <c r="L122" i="1"/>
  <c r="K122" i="1"/>
  <c r="M121" i="1"/>
  <c r="L121" i="1"/>
  <c r="K121" i="1"/>
  <c r="M119" i="1"/>
  <c r="L119" i="1"/>
  <c r="K119" i="1"/>
  <c r="M118" i="1"/>
  <c r="L118" i="1"/>
  <c r="K118" i="1"/>
  <c r="M116" i="1"/>
  <c r="L116" i="1"/>
  <c r="K116" i="1"/>
  <c r="M115" i="1"/>
  <c r="L115" i="1"/>
  <c r="K115" i="1"/>
  <c r="M113" i="1"/>
  <c r="L113" i="1"/>
  <c r="K113" i="1"/>
  <c r="M112" i="1"/>
  <c r="L112" i="1"/>
  <c r="K112" i="1"/>
  <c r="M110" i="1"/>
  <c r="L110" i="1"/>
  <c r="K110" i="1"/>
  <c r="M109" i="1"/>
  <c r="L109" i="1"/>
  <c r="K109" i="1"/>
  <c r="M107" i="1"/>
  <c r="L107" i="1"/>
  <c r="K107" i="1"/>
  <c r="M106" i="1"/>
  <c r="L106" i="1"/>
  <c r="K106" i="1"/>
  <c r="M104" i="1"/>
  <c r="L104" i="1"/>
  <c r="K104" i="1"/>
  <c r="M103" i="1"/>
  <c r="L103" i="1"/>
  <c r="K103" i="1"/>
  <c r="M101" i="1"/>
  <c r="L101" i="1"/>
  <c r="K101" i="1"/>
  <c r="M100" i="1"/>
  <c r="L100" i="1"/>
  <c r="K100" i="1"/>
  <c r="M98" i="1"/>
  <c r="L98" i="1"/>
  <c r="K98" i="1"/>
  <c r="M97" i="1"/>
  <c r="L97" i="1"/>
  <c r="K97" i="1"/>
  <c r="M95" i="1"/>
  <c r="L95" i="1"/>
  <c r="K95" i="1"/>
  <c r="M94" i="1"/>
  <c r="L94" i="1"/>
  <c r="K94" i="1"/>
  <c r="M92" i="1"/>
  <c r="L92" i="1"/>
  <c r="K92" i="1"/>
  <c r="M91" i="1"/>
  <c r="L91" i="1"/>
  <c r="K91" i="1"/>
  <c r="M89" i="1"/>
  <c r="L89" i="1"/>
  <c r="K89" i="1"/>
  <c r="M88" i="1"/>
  <c r="L88" i="1"/>
  <c r="K88" i="1"/>
  <c r="M86" i="1"/>
  <c r="L86" i="1"/>
  <c r="K86" i="1"/>
  <c r="M85" i="1"/>
  <c r="L85" i="1"/>
  <c r="K85" i="1"/>
  <c r="M83" i="1"/>
  <c r="L83" i="1"/>
  <c r="K83" i="1"/>
  <c r="M82" i="1"/>
  <c r="L82" i="1"/>
  <c r="K82" i="1"/>
  <c r="M80" i="1"/>
  <c r="L80" i="1"/>
  <c r="K80" i="1"/>
  <c r="M79" i="1"/>
  <c r="L79" i="1"/>
  <c r="K79" i="1"/>
  <c r="M77" i="1"/>
  <c r="L77" i="1"/>
  <c r="K77" i="1"/>
  <c r="M76" i="1"/>
  <c r="L76" i="1"/>
  <c r="K76" i="1"/>
  <c r="M74" i="1"/>
  <c r="L74" i="1"/>
  <c r="K74" i="1"/>
  <c r="M73" i="1"/>
  <c r="L73" i="1"/>
  <c r="K73" i="1"/>
  <c r="M71" i="1"/>
  <c r="L71" i="1"/>
  <c r="K71" i="1"/>
  <c r="M70" i="1"/>
  <c r="L70" i="1"/>
  <c r="K70" i="1"/>
  <c r="M68" i="1"/>
  <c r="K68" i="1"/>
  <c r="M67" i="1"/>
  <c r="L67" i="1"/>
  <c r="K67" i="1"/>
  <c r="M65" i="1"/>
  <c r="L65" i="1"/>
  <c r="K65" i="1"/>
  <c r="M64" i="1"/>
  <c r="L64" i="1"/>
  <c r="K64" i="1"/>
  <c r="M62" i="1"/>
  <c r="L62" i="1"/>
  <c r="K62" i="1"/>
  <c r="M61" i="1"/>
  <c r="L61" i="1"/>
  <c r="K61" i="1"/>
  <c r="M59" i="1"/>
  <c r="L59" i="1"/>
  <c r="K59" i="1"/>
  <c r="M58" i="1"/>
  <c r="L58" i="1"/>
  <c r="K58" i="1"/>
  <c r="K40" i="1"/>
  <c r="M56" i="1"/>
  <c r="L56" i="1"/>
  <c r="K56" i="1"/>
  <c r="M55" i="1"/>
  <c r="L55" i="1"/>
  <c r="K55" i="1"/>
  <c r="M53" i="1"/>
  <c r="L53" i="1"/>
  <c r="K53" i="1"/>
  <c r="M52" i="1"/>
  <c r="L52" i="1"/>
  <c r="K52" i="1"/>
  <c r="M50" i="1"/>
  <c r="L50" i="1"/>
  <c r="K50" i="1"/>
  <c r="M49" i="1"/>
  <c r="L49" i="1"/>
  <c r="K49" i="1"/>
  <c r="M47" i="1"/>
  <c r="L47" i="1"/>
  <c r="K47" i="1"/>
  <c r="M46" i="1"/>
  <c r="L46" i="1"/>
  <c r="K46" i="1"/>
  <c r="M44" i="1"/>
  <c r="L44" i="1"/>
  <c r="K44" i="1"/>
  <c r="L43" i="1"/>
  <c r="K43" i="1"/>
  <c r="M41" i="1"/>
  <c r="L41" i="1"/>
  <c r="K41" i="1"/>
  <c r="M40" i="1"/>
  <c r="M31" i="1"/>
  <c r="M32" i="1"/>
  <c r="K31" i="2"/>
  <c r="M4" i="1"/>
  <c r="L13" i="1"/>
  <c r="K25" i="1"/>
  <c r="K4" i="1"/>
  <c r="I28" i="1"/>
  <c r="I4" i="2"/>
  <c r="I7" i="2"/>
  <c r="I10" i="2"/>
  <c r="I13" i="2"/>
  <c r="I16" i="2"/>
  <c r="I19" i="2"/>
  <c r="I22" i="2"/>
  <c r="I25" i="2"/>
  <c r="I28" i="2"/>
  <c r="I31" i="2"/>
  <c r="I4" i="1"/>
  <c r="I7" i="1"/>
  <c r="I10" i="1"/>
  <c r="I13" i="1"/>
  <c r="I16" i="1"/>
  <c r="I19" i="1"/>
  <c r="I22" i="1"/>
  <c r="I25" i="1"/>
  <c r="M38" i="1"/>
  <c r="M11" i="1"/>
  <c r="L20" i="1"/>
  <c r="K11" i="1"/>
  <c r="M44" i="2"/>
  <c r="L44" i="2"/>
  <c r="K44" i="2"/>
  <c r="M41" i="2"/>
  <c r="L41" i="2"/>
  <c r="K41" i="2"/>
  <c r="M38" i="2"/>
  <c r="L38" i="2"/>
  <c r="K38" i="2"/>
  <c r="M35" i="2"/>
  <c r="L35" i="2"/>
  <c r="K35" i="2"/>
  <c r="M32" i="2"/>
  <c r="L32" i="2"/>
  <c r="K32" i="2"/>
  <c r="M29" i="2"/>
  <c r="L29" i="2"/>
  <c r="K29" i="2"/>
  <c r="M26" i="2"/>
  <c r="L26" i="2"/>
  <c r="K26" i="2"/>
  <c r="M23" i="2"/>
  <c r="L23" i="2"/>
  <c r="K23" i="2"/>
  <c r="M20" i="2"/>
  <c r="L20" i="2"/>
  <c r="K20" i="2"/>
  <c r="M17" i="2"/>
  <c r="L17" i="2"/>
  <c r="K17" i="2"/>
  <c r="M14" i="2"/>
  <c r="L14" i="2"/>
  <c r="K14" i="2"/>
  <c r="M11" i="2"/>
  <c r="L11" i="2"/>
  <c r="K11" i="2"/>
  <c r="M8" i="2"/>
  <c r="L8" i="2"/>
  <c r="K8" i="2"/>
  <c r="M5" i="2"/>
  <c r="L5" i="2"/>
  <c r="K5" i="2"/>
  <c r="L38" i="1"/>
  <c r="K38" i="1"/>
  <c r="M35" i="1"/>
  <c r="L35" i="1"/>
  <c r="K35" i="1"/>
  <c r="L32" i="1"/>
  <c r="K32" i="1"/>
  <c r="M29" i="1"/>
  <c r="L29" i="1"/>
  <c r="K29" i="1"/>
  <c r="M26" i="1"/>
  <c r="L26" i="1"/>
  <c r="K26" i="1"/>
  <c r="M23" i="1"/>
  <c r="L23" i="1"/>
  <c r="K23" i="1"/>
  <c r="M20" i="1"/>
  <c r="K20" i="1"/>
  <c r="M17" i="1"/>
  <c r="L17" i="1"/>
  <c r="K17" i="1"/>
  <c r="M14" i="1"/>
  <c r="L14" i="1"/>
  <c r="K14" i="1"/>
  <c r="L11" i="1"/>
  <c r="M8" i="1"/>
  <c r="L8" i="1"/>
  <c r="K8" i="1"/>
  <c r="M5" i="1"/>
  <c r="L5" i="1"/>
  <c r="K5" i="1"/>
  <c r="M4" i="2"/>
  <c r="M7" i="2"/>
  <c r="M10" i="2"/>
  <c r="M13" i="2"/>
  <c r="M16" i="2"/>
  <c r="M19" i="2"/>
  <c r="M22" i="2"/>
  <c r="M25" i="2"/>
  <c r="M28" i="2"/>
  <c r="M31" i="2"/>
  <c r="M34" i="2"/>
  <c r="M37" i="2"/>
  <c r="M40" i="2"/>
  <c r="M37" i="1"/>
  <c r="M7" i="1"/>
  <c r="M10" i="1"/>
  <c r="M13" i="1"/>
  <c r="M16" i="1"/>
  <c r="M19" i="1"/>
  <c r="M22" i="1"/>
  <c r="M25" i="1"/>
  <c r="M28" i="1"/>
  <c r="L37" i="1"/>
  <c r="L34" i="1"/>
  <c r="L31" i="1"/>
  <c r="L28" i="1"/>
  <c r="L25" i="1"/>
  <c r="L22" i="1"/>
  <c r="L19" i="1"/>
  <c r="L16" i="1"/>
  <c r="L10" i="1"/>
  <c r="L7" i="1"/>
  <c r="L4" i="1"/>
  <c r="L43" i="2"/>
  <c r="L40" i="2"/>
  <c r="L37" i="2"/>
  <c r="L34" i="2"/>
  <c r="L31" i="2"/>
  <c r="L28" i="2"/>
  <c r="L25" i="2"/>
  <c r="L22" i="2"/>
  <c r="L19" i="2"/>
  <c r="L16" i="2"/>
  <c r="L13" i="2"/>
  <c r="L10" i="2"/>
  <c r="L7" i="2"/>
  <c r="L4" i="2"/>
  <c r="K34" i="2"/>
  <c r="K37" i="2"/>
  <c r="K40" i="2"/>
  <c r="K43" i="2"/>
  <c r="K7" i="2"/>
  <c r="K10" i="2"/>
  <c r="K13" i="2"/>
  <c r="K16" i="2"/>
  <c r="K19" i="2"/>
  <c r="K22" i="2"/>
  <c r="K25" i="2"/>
  <c r="K28" i="2"/>
  <c r="K16" i="1"/>
  <c r="K10" i="1"/>
  <c r="K7" i="1"/>
  <c r="K13" i="1"/>
  <c r="K19" i="1"/>
  <c r="K22" i="1"/>
  <c r="K28" i="1"/>
  <c r="K31" i="1"/>
  <c r="K37" i="1"/>
  <c r="I34" i="2"/>
  <c r="I37" i="2"/>
  <c r="I37" i="1"/>
  <c r="I31" i="1"/>
  <c r="I34" i="1"/>
  <c r="I43" i="2"/>
  <c r="I40" i="2"/>
  <c r="H40" i="2"/>
  <c r="H43" i="2"/>
  <c r="H28" i="2"/>
  <c r="H31" i="2"/>
  <c r="H34" i="2"/>
  <c r="H37" i="2"/>
  <c r="H28" i="1"/>
  <c r="H31" i="1"/>
  <c r="H34" i="1"/>
  <c r="H37" i="1"/>
  <c r="H25" i="2"/>
  <c r="H22" i="2"/>
  <c r="H19" i="2"/>
  <c r="H16" i="2"/>
  <c r="H13" i="2"/>
  <c r="H10" i="2"/>
  <c r="H7" i="2"/>
  <c r="H25" i="1"/>
  <c r="H22" i="1"/>
  <c r="H19" i="1"/>
  <c r="H16" i="1"/>
  <c r="H13" i="1"/>
  <c r="H10" i="1"/>
  <c r="H7" i="1"/>
  <c r="H4" i="1"/>
  <c r="P16" i="1" l="1"/>
  <c r="P34" i="1"/>
  <c r="P52" i="1"/>
  <c r="P70" i="1"/>
  <c r="P88" i="1"/>
  <c r="P106" i="1"/>
  <c r="P124" i="1"/>
  <c r="P142" i="1"/>
  <c r="P160" i="1"/>
  <c r="P10" i="1"/>
  <c r="P28" i="1"/>
  <c r="P46" i="1"/>
  <c r="P64" i="1"/>
  <c r="P82" i="1"/>
  <c r="P100" i="1"/>
  <c r="P118" i="1"/>
  <c r="P136" i="1"/>
  <c r="P154" i="1"/>
</calcChain>
</file>

<file path=xl/sharedStrings.xml><?xml version="1.0" encoding="utf-8"?>
<sst xmlns="http://schemas.openxmlformats.org/spreadsheetml/2006/main" count="450" uniqueCount="19">
  <si>
    <t>Day</t>
  </si>
  <si>
    <t>Coupon</t>
  </si>
  <si>
    <t>OCP (V)</t>
  </si>
  <si>
    <t>Icorr (A)</t>
  </si>
  <si>
    <t>Ecorr (V)</t>
  </si>
  <si>
    <t>Rp (Ohms)</t>
  </si>
  <si>
    <t>Corrosion Rate (mpy)</t>
  </si>
  <si>
    <t>Corrosion Rate (mm/y)</t>
  </si>
  <si>
    <t>AR_4</t>
  </si>
  <si>
    <t>25M_5</t>
  </si>
  <si>
    <t>25M_6</t>
  </si>
  <si>
    <t>AR_5</t>
  </si>
  <si>
    <t>AR_6</t>
  </si>
  <si>
    <t>25M_4</t>
  </si>
  <si>
    <t>Biocide added</t>
  </si>
  <si>
    <t>After day 2 &amp; before day 3</t>
  </si>
  <si>
    <t>After day 10</t>
  </si>
  <si>
    <t>After day 17</t>
  </si>
  <si>
    <t>After day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</si>
</sst>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6" applyNumberFormat="0" applyFill="0" applyAlignment="0" applyProtection="0"/>
    <xf numFmtId="0" fontId="5" fillId="0" borderId="17" applyNumberFormat="0" applyFill="0" applyAlignment="0" applyProtection="0"/>
    <xf numFmtId="0" fontId="6" fillId="0" borderId="1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9" applyNumberFormat="0" applyAlignment="0" applyProtection="0"/>
    <xf numFmtId="0" fontId="11" fillId="7" borderId="20" applyNumberFormat="0" applyAlignment="0" applyProtection="0"/>
    <xf numFmtId="0" fontId="12" fillId="7" borderId="19" applyNumberFormat="0" applyAlignment="0" applyProtection="0"/>
    <xf numFmtId="0" fontId="13" fillId="0" borderId="21" applyNumberFormat="0" applyFill="0" applyAlignment="0" applyProtection="0"/>
    <xf numFmtId="0" fontId="14" fillId="8" borderId="22" applyNumberFormat="0" applyAlignment="0" applyProtection="0"/>
    <xf numFmtId="0" fontId="15" fillId="0" borderId="0" applyNumberFormat="0" applyFill="0" applyBorder="0" applyAlignment="0" applyProtection="0"/>
    <xf numFmtId="0" fontId="2" fillId="9" borderId="2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24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11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2" borderId="7" xfId="0" applyNumberFormat="1" applyFill="1" applyBorder="1" applyAlignment="1">
      <alignment horizontal="center"/>
    </xf>
    <xf numFmtId="0" fontId="0" fillId="0" borderId="25" xfId="0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1" fontId="0" fillId="0" borderId="28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1" fontId="0" fillId="0" borderId="25" xfId="0" applyNumberForma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1" fontId="0" fillId="0" borderId="9" xfId="0" applyNumberFormat="1" applyBorder="1" applyAlignment="1">
      <alignment horizontal="center"/>
    </xf>
    <xf numFmtId="0" fontId="0" fillId="0" borderId="26" xfId="0" applyFill="1" applyBorder="1" applyAlignment="1"/>
    <xf numFmtId="0" fontId="0" fillId="0" borderId="0" xfId="0" applyFill="1" applyAlignment="1"/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164" fontId="0" fillId="2" borderId="31" xfId="0" applyNumberFormat="1" applyFill="1" applyBorder="1" applyAlignment="1">
      <alignment horizontal="center"/>
    </xf>
    <xf numFmtId="165" fontId="0" fillId="2" borderId="31" xfId="0" applyNumberFormat="1" applyFill="1" applyBorder="1" applyAlignment="1">
      <alignment horizontal="center"/>
    </xf>
    <xf numFmtId="165" fontId="0" fillId="2" borderId="32" xfId="0" applyNumberFormat="1" applyFill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0" fontId="0" fillId="34" borderId="26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34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>
                <a:effectLst/>
              </a:rPr>
              <a:t>Ω)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Analysis'!$E$3:$E$30</c:f>
              <c:numCache>
                <c:formatCode>General</c:formatCode>
                <c:ptCount val="28"/>
                <c:pt idx="0">
                  <c:v>5860</c:v>
                </c:pt>
                <c:pt idx="1">
                  <c:v>982.5</c:v>
                </c:pt>
                <c:pt idx="2">
                  <c:v>477.5</c:v>
                </c:pt>
                <c:pt idx="3">
                  <c:v>451.1</c:v>
                </c:pt>
                <c:pt idx="4">
                  <c:v>414.5</c:v>
                </c:pt>
                <c:pt idx="5">
                  <c:v>414.4</c:v>
                </c:pt>
                <c:pt idx="6">
                  <c:v>446.1</c:v>
                </c:pt>
                <c:pt idx="7">
                  <c:v>442.3</c:v>
                </c:pt>
                <c:pt idx="8">
                  <c:v>434.6</c:v>
                </c:pt>
                <c:pt idx="9">
                  <c:v>451</c:v>
                </c:pt>
                <c:pt idx="10">
                  <c:v>448.7</c:v>
                </c:pt>
                <c:pt idx="11">
                  <c:v>444.3</c:v>
                </c:pt>
                <c:pt idx="12">
                  <c:v>410.4</c:v>
                </c:pt>
                <c:pt idx="13">
                  <c:v>455.2</c:v>
                </c:pt>
                <c:pt idx="14">
                  <c:v>458.7</c:v>
                </c:pt>
                <c:pt idx="15">
                  <c:v>464.5</c:v>
                </c:pt>
                <c:pt idx="16">
                  <c:v>469.6</c:v>
                </c:pt>
                <c:pt idx="17">
                  <c:v>483.2</c:v>
                </c:pt>
                <c:pt idx="18">
                  <c:v>464.1</c:v>
                </c:pt>
                <c:pt idx="19">
                  <c:v>453.7</c:v>
                </c:pt>
                <c:pt idx="20">
                  <c:v>448.1</c:v>
                </c:pt>
                <c:pt idx="21">
                  <c:v>436.4</c:v>
                </c:pt>
                <c:pt idx="22">
                  <c:v>434.9</c:v>
                </c:pt>
                <c:pt idx="23">
                  <c:v>432.9</c:v>
                </c:pt>
                <c:pt idx="24">
                  <c:v>436.7</c:v>
                </c:pt>
                <c:pt idx="25">
                  <c:v>390.7</c:v>
                </c:pt>
                <c:pt idx="26">
                  <c:v>429</c:v>
                </c:pt>
                <c:pt idx="27">
                  <c:v>409.3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5F-48CB-9C27-C6697978EA69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Analysis'!$K$3:$K$30</c:f>
              <c:numCache>
                <c:formatCode>General</c:formatCode>
                <c:ptCount val="28"/>
                <c:pt idx="0">
                  <c:v>4808</c:v>
                </c:pt>
                <c:pt idx="1">
                  <c:v>865.7</c:v>
                </c:pt>
                <c:pt idx="2">
                  <c:v>564.79999999999995</c:v>
                </c:pt>
                <c:pt idx="3">
                  <c:v>367.3</c:v>
                </c:pt>
                <c:pt idx="4">
                  <c:v>368.4</c:v>
                </c:pt>
                <c:pt idx="5">
                  <c:v>337.4</c:v>
                </c:pt>
                <c:pt idx="6">
                  <c:v>368.3</c:v>
                </c:pt>
                <c:pt idx="7">
                  <c:v>412.7</c:v>
                </c:pt>
                <c:pt idx="8">
                  <c:v>348.8</c:v>
                </c:pt>
                <c:pt idx="9">
                  <c:v>354.8</c:v>
                </c:pt>
                <c:pt idx="10">
                  <c:v>349</c:v>
                </c:pt>
                <c:pt idx="11">
                  <c:v>364.1</c:v>
                </c:pt>
                <c:pt idx="12">
                  <c:v>373.7</c:v>
                </c:pt>
                <c:pt idx="13">
                  <c:v>389</c:v>
                </c:pt>
                <c:pt idx="14">
                  <c:v>408.6</c:v>
                </c:pt>
                <c:pt idx="15">
                  <c:v>422.5</c:v>
                </c:pt>
                <c:pt idx="16">
                  <c:v>438.7</c:v>
                </c:pt>
                <c:pt idx="17">
                  <c:v>426.6</c:v>
                </c:pt>
                <c:pt idx="18">
                  <c:v>410.5</c:v>
                </c:pt>
                <c:pt idx="19">
                  <c:v>395.1</c:v>
                </c:pt>
                <c:pt idx="20">
                  <c:v>393.3</c:v>
                </c:pt>
                <c:pt idx="21">
                  <c:v>384</c:v>
                </c:pt>
                <c:pt idx="22">
                  <c:v>375.8</c:v>
                </c:pt>
                <c:pt idx="23">
                  <c:v>376</c:v>
                </c:pt>
                <c:pt idx="24">
                  <c:v>375.1</c:v>
                </c:pt>
                <c:pt idx="25">
                  <c:v>378</c:v>
                </c:pt>
                <c:pt idx="26">
                  <c:v>366.9</c:v>
                </c:pt>
                <c:pt idx="27">
                  <c:v>357.2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5F-48CB-9C27-C6697978EA69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Analysis'!$Q$3:$Q$30</c:f>
              <c:numCache>
                <c:formatCode>General</c:formatCode>
                <c:ptCount val="28"/>
                <c:pt idx="0">
                  <c:v>6058</c:v>
                </c:pt>
                <c:pt idx="1">
                  <c:v>892.4</c:v>
                </c:pt>
                <c:pt idx="2">
                  <c:v>694.6</c:v>
                </c:pt>
                <c:pt idx="3">
                  <c:v>449.1</c:v>
                </c:pt>
                <c:pt idx="4">
                  <c:v>451.4</c:v>
                </c:pt>
                <c:pt idx="5">
                  <c:v>406.8</c:v>
                </c:pt>
                <c:pt idx="6">
                  <c:v>434.9</c:v>
                </c:pt>
                <c:pt idx="7">
                  <c:v>485.9</c:v>
                </c:pt>
                <c:pt idx="8">
                  <c:v>442.5</c:v>
                </c:pt>
                <c:pt idx="9">
                  <c:v>436.9</c:v>
                </c:pt>
                <c:pt idx="10">
                  <c:v>416</c:v>
                </c:pt>
                <c:pt idx="11">
                  <c:v>422</c:v>
                </c:pt>
                <c:pt idx="12">
                  <c:v>603.9</c:v>
                </c:pt>
                <c:pt idx="13">
                  <c:v>452.3</c:v>
                </c:pt>
                <c:pt idx="14">
                  <c:v>520.79999999999995</c:v>
                </c:pt>
                <c:pt idx="15">
                  <c:v>544.79999999999995</c:v>
                </c:pt>
                <c:pt idx="16">
                  <c:v>582</c:v>
                </c:pt>
                <c:pt idx="17">
                  <c:v>654.4</c:v>
                </c:pt>
                <c:pt idx="18">
                  <c:v>198.1</c:v>
                </c:pt>
                <c:pt idx="19">
                  <c:v>213.5</c:v>
                </c:pt>
                <c:pt idx="20">
                  <c:v>691.7</c:v>
                </c:pt>
                <c:pt idx="21">
                  <c:v>678.6</c:v>
                </c:pt>
                <c:pt idx="22">
                  <c:v>703.2</c:v>
                </c:pt>
                <c:pt idx="23">
                  <c:v>713.5</c:v>
                </c:pt>
                <c:pt idx="24">
                  <c:v>773.4</c:v>
                </c:pt>
                <c:pt idx="25">
                  <c:v>786.4</c:v>
                </c:pt>
                <c:pt idx="26">
                  <c:v>780.5</c:v>
                </c:pt>
                <c:pt idx="27">
                  <c:v>786.6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5F-48CB-9C27-C6697978EA69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Analysis'!$W$3:$W$30</c:f>
              <c:numCache>
                <c:formatCode>General</c:formatCode>
                <c:ptCount val="28"/>
                <c:pt idx="0">
                  <c:v>7474</c:v>
                </c:pt>
                <c:pt idx="1">
                  <c:v>963.2</c:v>
                </c:pt>
                <c:pt idx="2">
                  <c:v>964.3</c:v>
                </c:pt>
                <c:pt idx="3">
                  <c:v>400.2</c:v>
                </c:pt>
                <c:pt idx="4">
                  <c:v>391</c:v>
                </c:pt>
                <c:pt idx="5">
                  <c:v>401.2</c:v>
                </c:pt>
                <c:pt idx="6">
                  <c:v>398.2</c:v>
                </c:pt>
                <c:pt idx="7">
                  <c:v>505.7</c:v>
                </c:pt>
                <c:pt idx="8">
                  <c:v>501.1</c:v>
                </c:pt>
                <c:pt idx="9">
                  <c:v>210.3</c:v>
                </c:pt>
                <c:pt idx="10">
                  <c:v>466.8</c:v>
                </c:pt>
                <c:pt idx="11">
                  <c:v>440.8</c:v>
                </c:pt>
                <c:pt idx="12">
                  <c:v>425.6</c:v>
                </c:pt>
                <c:pt idx="13">
                  <c:v>415.4</c:v>
                </c:pt>
                <c:pt idx="14">
                  <c:v>413.4</c:v>
                </c:pt>
                <c:pt idx="15">
                  <c:v>417.4</c:v>
                </c:pt>
                <c:pt idx="16">
                  <c:v>434.9</c:v>
                </c:pt>
                <c:pt idx="17">
                  <c:v>448.5</c:v>
                </c:pt>
                <c:pt idx="18">
                  <c:v>428.7</c:v>
                </c:pt>
                <c:pt idx="19">
                  <c:v>409</c:v>
                </c:pt>
                <c:pt idx="20">
                  <c:v>410.8</c:v>
                </c:pt>
                <c:pt idx="21">
                  <c:v>399.9</c:v>
                </c:pt>
                <c:pt idx="22">
                  <c:v>396.7</c:v>
                </c:pt>
                <c:pt idx="23">
                  <c:v>395</c:v>
                </c:pt>
                <c:pt idx="24">
                  <c:v>394</c:v>
                </c:pt>
                <c:pt idx="25">
                  <c:v>388.7</c:v>
                </c:pt>
                <c:pt idx="26">
                  <c:v>379.1</c:v>
                </c:pt>
                <c:pt idx="27">
                  <c:v>367.9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5F-48CB-9C27-C6697978EA69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Analysis'!$AC$3:$AC$30</c:f>
              <c:numCache>
                <c:formatCode>General</c:formatCode>
                <c:ptCount val="28"/>
                <c:pt idx="0">
                  <c:v>8818</c:v>
                </c:pt>
                <c:pt idx="1">
                  <c:v>854.4</c:v>
                </c:pt>
                <c:pt idx="2">
                  <c:v>1303</c:v>
                </c:pt>
                <c:pt idx="3">
                  <c:v>444.3</c:v>
                </c:pt>
                <c:pt idx="4">
                  <c:v>350.3</c:v>
                </c:pt>
                <c:pt idx="5">
                  <c:v>366.6</c:v>
                </c:pt>
                <c:pt idx="6">
                  <c:v>369.5</c:v>
                </c:pt>
                <c:pt idx="7">
                  <c:v>426.3</c:v>
                </c:pt>
                <c:pt idx="8">
                  <c:v>413.8</c:v>
                </c:pt>
                <c:pt idx="9">
                  <c:v>403.2</c:v>
                </c:pt>
                <c:pt idx="10">
                  <c:v>374.3</c:v>
                </c:pt>
                <c:pt idx="11">
                  <c:v>362.4</c:v>
                </c:pt>
                <c:pt idx="12">
                  <c:v>359.2</c:v>
                </c:pt>
                <c:pt idx="13">
                  <c:v>346.1</c:v>
                </c:pt>
                <c:pt idx="14">
                  <c:v>338.1</c:v>
                </c:pt>
                <c:pt idx="15">
                  <c:v>339</c:v>
                </c:pt>
                <c:pt idx="16">
                  <c:v>338.9</c:v>
                </c:pt>
                <c:pt idx="17">
                  <c:v>347</c:v>
                </c:pt>
                <c:pt idx="18">
                  <c:v>329.9</c:v>
                </c:pt>
                <c:pt idx="19">
                  <c:v>312.5</c:v>
                </c:pt>
                <c:pt idx="20">
                  <c:v>309.7</c:v>
                </c:pt>
                <c:pt idx="21">
                  <c:v>301.39999999999998</c:v>
                </c:pt>
                <c:pt idx="22">
                  <c:v>297</c:v>
                </c:pt>
                <c:pt idx="23">
                  <c:v>293.89999999999998</c:v>
                </c:pt>
                <c:pt idx="24">
                  <c:v>298.60000000000002</c:v>
                </c:pt>
                <c:pt idx="25">
                  <c:v>295.89999999999998</c:v>
                </c:pt>
                <c:pt idx="26">
                  <c:v>293.89999999999998</c:v>
                </c:pt>
                <c:pt idx="27">
                  <c:v>287.5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5F-48CB-9C27-C6697978EA69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Analysis'!$AI$3:$AI$30</c:f>
              <c:numCache>
                <c:formatCode>General</c:formatCode>
                <c:ptCount val="28"/>
                <c:pt idx="0">
                  <c:v>9900</c:v>
                </c:pt>
                <c:pt idx="1">
                  <c:v>938.6</c:v>
                </c:pt>
                <c:pt idx="2">
                  <c:v>1505</c:v>
                </c:pt>
                <c:pt idx="3">
                  <c:v>422.4</c:v>
                </c:pt>
                <c:pt idx="4">
                  <c:v>393.9</c:v>
                </c:pt>
                <c:pt idx="5">
                  <c:v>360.5</c:v>
                </c:pt>
                <c:pt idx="6">
                  <c:v>369.9</c:v>
                </c:pt>
                <c:pt idx="7">
                  <c:v>418.5</c:v>
                </c:pt>
                <c:pt idx="8">
                  <c:v>468</c:v>
                </c:pt>
                <c:pt idx="9">
                  <c:v>465.2</c:v>
                </c:pt>
                <c:pt idx="10">
                  <c:v>433.9</c:v>
                </c:pt>
                <c:pt idx="11">
                  <c:v>422.9</c:v>
                </c:pt>
                <c:pt idx="12">
                  <c:v>424.4</c:v>
                </c:pt>
                <c:pt idx="13">
                  <c:v>413.5</c:v>
                </c:pt>
                <c:pt idx="14">
                  <c:v>418.2</c:v>
                </c:pt>
                <c:pt idx="15">
                  <c:v>417.5</c:v>
                </c:pt>
                <c:pt idx="16">
                  <c:v>424.8</c:v>
                </c:pt>
                <c:pt idx="17">
                  <c:v>430.7</c:v>
                </c:pt>
                <c:pt idx="18">
                  <c:v>411</c:v>
                </c:pt>
                <c:pt idx="19">
                  <c:v>392</c:v>
                </c:pt>
                <c:pt idx="20">
                  <c:v>390.2</c:v>
                </c:pt>
                <c:pt idx="21">
                  <c:v>385.4</c:v>
                </c:pt>
                <c:pt idx="22">
                  <c:v>382.5</c:v>
                </c:pt>
                <c:pt idx="23">
                  <c:v>381.3</c:v>
                </c:pt>
                <c:pt idx="24">
                  <c:v>381.2</c:v>
                </c:pt>
                <c:pt idx="25">
                  <c:v>380.4</c:v>
                </c:pt>
                <c:pt idx="26">
                  <c:v>376.6</c:v>
                </c:pt>
                <c:pt idx="27">
                  <c:v>366.7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5F-48CB-9C27-C6697978E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Rp (</a:t>
                </a:r>
                <a:r>
                  <a:rPr lang="en-GB" sz="1000">
                    <a:effectLst/>
                  </a:rPr>
                  <a:t>Ω)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Analysis'!$B$3:$B$30</c:f>
              <c:numCache>
                <c:formatCode>0.0000000</c:formatCode>
                <c:ptCount val="28"/>
                <c:pt idx="0">
                  <c:v>-0.69059959999999998</c:v>
                </c:pt>
                <c:pt idx="1">
                  <c:v>-0.67787310000000001</c:v>
                </c:pt>
                <c:pt idx="2">
                  <c:v>-0.67122420000000005</c:v>
                </c:pt>
                <c:pt idx="3">
                  <c:v>-0.66759219999999997</c:v>
                </c:pt>
                <c:pt idx="4">
                  <c:v>-0.66022860000000005</c:v>
                </c:pt>
                <c:pt idx="5">
                  <c:v>-0.6496364</c:v>
                </c:pt>
                <c:pt idx="6">
                  <c:v>-0.64263780000000004</c:v>
                </c:pt>
                <c:pt idx="7">
                  <c:v>-0.62150159999999999</c:v>
                </c:pt>
                <c:pt idx="8">
                  <c:v>-0.60424690000000003</c:v>
                </c:pt>
                <c:pt idx="9">
                  <c:v>-0.60560329999999996</c:v>
                </c:pt>
                <c:pt idx="10">
                  <c:v>-0.60592919999999995</c:v>
                </c:pt>
                <c:pt idx="11">
                  <c:v>-0.61066730000000002</c:v>
                </c:pt>
                <c:pt idx="12">
                  <c:v>-0.60740939999999999</c:v>
                </c:pt>
                <c:pt idx="13">
                  <c:v>-0.61329420000000001</c:v>
                </c:pt>
                <c:pt idx="14">
                  <c:v>-0.61563920000000005</c:v>
                </c:pt>
                <c:pt idx="15">
                  <c:v>-0.61642280000000005</c:v>
                </c:pt>
                <c:pt idx="16">
                  <c:v>-0.61738179999999998</c:v>
                </c:pt>
                <c:pt idx="17">
                  <c:v>-0.61577249999999994</c:v>
                </c:pt>
                <c:pt idx="18">
                  <c:v>-0.61563380000000001</c:v>
                </c:pt>
                <c:pt idx="19">
                  <c:v>-0.61651160000000005</c:v>
                </c:pt>
                <c:pt idx="20">
                  <c:v>-0.61766989999999999</c:v>
                </c:pt>
                <c:pt idx="21">
                  <c:v>-0.61900129999999998</c:v>
                </c:pt>
                <c:pt idx="22">
                  <c:v>-0.61988480000000001</c:v>
                </c:pt>
                <c:pt idx="23">
                  <c:v>-0.62005100000000002</c:v>
                </c:pt>
                <c:pt idx="24">
                  <c:v>-0.61704550000000002</c:v>
                </c:pt>
                <c:pt idx="25">
                  <c:v>-0.61393120000000001</c:v>
                </c:pt>
                <c:pt idx="26">
                  <c:v>-0.61702480000000004</c:v>
                </c:pt>
                <c:pt idx="27">
                  <c:v>-0.61788019999999999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A-46B4-B922-BFC14C27F2F1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Analysis'!$H$3:$H$30</c:f>
              <c:numCache>
                <c:formatCode>0.0000000</c:formatCode>
                <c:ptCount val="28"/>
                <c:pt idx="0">
                  <c:v>-0.69044649999999996</c:v>
                </c:pt>
                <c:pt idx="1">
                  <c:v>-0.67857809999999996</c:v>
                </c:pt>
                <c:pt idx="2">
                  <c:v>-0.68412949999999995</c:v>
                </c:pt>
                <c:pt idx="3">
                  <c:v>-0.66540149999999998</c:v>
                </c:pt>
                <c:pt idx="4">
                  <c:v>-0.66260810000000003</c:v>
                </c:pt>
                <c:pt idx="5">
                  <c:v>-0.63913500000000001</c:v>
                </c:pt>
                <c:pt idx="6">
                  <c:v>-0.62522429999999996</c:v>
                </c:pt>
                <c:pt idx="7">
                  <c:v>-0.60153330000000005</c:v>
                </c:pt>
                <c:pt idx="8">
                  <c:v>-0.5956245</c:v>
                </c:pt>
                <c:pt idx="9">
                  <c:v>-0.59992429999999997</c:v>
                </c:pt>
                <c:pt idx="10">
                  <c:v>-0.60211320000000002</c:v>
                </c:pt>
                <c:pt idx="11">
                  <c:v>-0.60700849999999995</c:v>
                </c:pt>
                <c:pt idx="12">
                  <c:v>-0.60743119999999995</c:v>
                </c:pt>
                <c:pt idx="13">
                  <c:v>-0.6120198</c:v>
                </c:pt>
                <c:pt idx="14">
                  <c:v>-0.61392049999999998</c:v>
                </c:pt>
                <c:pt idx="15">
                  <c:v>-0.61468480000000003</c:v>
                </c:pt>
                <c:pt idx="16">
                  <c:v>-0.61595029999999995</c:v>
                </c:pt>
                <c:pt idx="17">
                  <c:v>-0.61452510000000005</c:v>
                </c:pt>
                <c:pt idx="18">
                  <c:v>-0.61511879999999997</c:v>
                </c:pt>
                <c:pt idx="19">
                  <c:v>-0.6153052</c:v>
                </c:pt>
                <c:pt idx="20">
                  <c:v>-0.61668849999999997</c:v>
                </c:pt>
                <c:pt idx="21">
                  <c:v>-0.617475</c:v>
                </c:pt>
                <c:pt idx="22">
                  <c:v>-0.61809060000000005</c:v>
                </c:pt>
                <c:pt idx="23">
                  <c:v>-0.61858990000000003</c:v>
                </c:pt>
                <c:pt idx="24">
                  <c:v>-0.61719360000000001</c:v>
                </c:pt>
                <c:pt idx="25">
                  <c:v>-0.61757980000000001</c:v>
                </c:pt>
                <c:pt idx="26">
                  <c:v>-0.61842410000000003</c:v>
                </c:pt>
                <c:pt idx="27">
                  <c:v>-0.61948380000000003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6A-46B4-B922-BFC14C27F2F1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Analysis'!$N$3:$N$30</c:f>
              <c:numCache>
                <c:formatCode>0.0000000</c:formatCode>
                <c:ptCount val="28"/>
                <c:pt idx="0">
                  <c:v>-0.69457340000000001</c:v>
                </c:pt>
                <c:pt idx="1">
                  <c:v>-0.6724715</c:v>
                </c:pt>
                <c:pt idx="2">
                  <c:v>-0.68472140000000004</c:v>
                </c:pt>
                <c:pt idx="3">
                  <c:v>-0.66142330000000005</c:v>
                </c:pt>
                <c:pt idx="4">
                  <c:v>-0.66674049999999996</c:v>
                </c:pt>
                <c:pt idx="5">
                  <c:v>-0.65186770000000005</c:v>
                </c:pt>
                <c:pt idx="6">
                  <c:v>-0.63800049999999997</c:v>
                </c:pt>
                <c:pt idx="7">
                  <c:v>-0.6256157</c:v>
                </c:pt>
                <c:pt idx="8">
                  <c:v>-0.61527569999999998</c:v>
                </c:pt>
                <c:pt idx="9">
                  <c:v>-0.6124868</c:v>
                </c:pt>
                <c:pt idx="10">
                  <c:v>-0.61251750000000005</c:v>
                </c:pt>
                <c:pt idx="11">
                  <c:v>-0.6149888</c:v>
                </c:pt>
                <c:pt idx="12">
                  <c:v>-0.67706040000000001</c:v>
                </c:pt>
                <c:pt idx="13">
                  <c:v>-0.64715650000000002</c:v>
                </c:pt>
                <c:pt idx="14">
                  <c:v>-0.64746090000000001</c:v>
                </c:pt>
                <c:pt idx="15">
                  <c:v>-0.64696810000000005</c:v>
                </c:pt>
                <c:pt idx="16">
                  <c:v>-0.64729680000000001</c:v>
                </c:pt>
                <c:pt idx="17">
                  <c:v>-0.65006169999999996</c:v>
                </c:pt>
                <c:pt idx="18">
                  <c:v>-0.63875349999999997</c:v>
                </c:pt>
                <c:pt idx="19">
                  <c:v>-0.63089470000000003</c:v>
                </c:pt>
                <c:pt idx="20">
                  <c:v>-0.65021479999999998</c:v>
                </c:pt>
                <c:pt idx="21">
                  <c:v>-0.64933660000000004</c:v>
                </c:pt>
                <c:pt idx="22">
                  <c:v>-0.6505609</c:v>
                </c:pt>
                <c:pt idx="23">
                  <c:v>-0.65061250000000004</c:v>
                </c:pt>
                <c:pt idx="24">
                  <c:v>-0.65322749999999996</c:v>
                </c:pt>
                <c:pt idx="25">
                  <c:v>-0.65334820000000005</c:v>
                </c:pt>
                <c:pt idx="26">
                  <c:v>-0.65365340000000005</c:v>
                </c:pt>
                <c:pt idx="27">
                  <c:v>-0.65438669999999999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6A-46B4-B922-BFC14C27F2F1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Analysis'!$T$3:$T$30</c:f>
              <c:numCache>
                <c:formatCode>0.0000000</c:formatCode>
                <c:ptCount val="28"/>
                <c:pt idx="0">
                  <c:v>-0.69744269999999997</c:v>
                </c:pt>
                <c:pt idx="1">
                  <c:v>-0.67900740000000004</c:v>
                </c:pt>
                <c:pt idx="2">
                  <c:v>-0.69320440000000005</c:v>
                </c:pt>
                <c:pt idx="3">
                  <c:v>-0.67317800000000005</c:v>
                </c:pt>
                <c:pt idx="4">
                  <c:v>-0.66934269999999996</c:v>
                </c:pt>
                <c:pt idx="5">
                  <c:v>-0.66260229999999998</c:v>
                </c:pt>
                <c:pt idx="6">
                  <c:v>-0.64179330000000001</c:v>
                </c:pt>
                <c:pt idx="7">
                  <c:v>-0.6190213</c:v>
                </c:pt>
                <c:pt idx="8">
                  <c:v>-0.60938320000000001</c:v>
                </c:pt>
                <c:pt idx="9">
                  <c:v>-0.60291479999999997</c:v>
                </c:pt>
                <c:pt idx="10">
                  <c:v>-0.60335329999999998</c:v>
                </c:pt>
                <c:pt idx="11">
                  <c:v>-0.60378180000000004</c:v>
                </c:pt>
                <c:pt idx="12">
                  <c:v>-0.59638290000000005</c:v>
                </c:pt>
                <c:pt idx="13">
                  <c:v>-0.60473920000000003</c:v>
                </c:pt>
                <c:pt idx="14">
                  <c:v>-0.60610909999999996</c:v>
                </c:pt>
                <c:pt idx="15">
                  <c:v>-0.60652119999999998</c:v>
                </c:pt>
                <c:pt idx="16">
                  <c:v>-0.60643720000000001</c:v>
                </c:pt>
                <c:pt idx="17">
                  <c:v>-0.60399449999999999</c:v>
                </c:pt>
                <c:pt idx="18">
                  <c:v>-0.60301919999999998</c:v>
                </c:pt>
                <c:pt idx="19">
                  <c:v>-0.60184530000000003</c:v>
                </c:pt>
                <c:pt idx="20">
                  <c:v>-0.60239580000000004</c:v>
                </c:pt>
                <c:pt idx="21">
                  <c:v>-0.60312520000000003</c:v>
                </c:pt>
                <c:pt idx="22">
                  <c:v>-0.60403110000000004</c:v>
                </c:pt>
                <c:pt idx="23">
                  <c:v>-0.60528780000000004</c:v>
                </c:pt>
                <c:pt idx="24">
                  <c:v>-0.60498090000000004</c:v>
                </c:pt>
                <c:pt idx="25">
                  <c:v>-0.60584119999999997</c:v>
                </c:pt>
                <c:pt idx="26">
                  <c:v>-0.606433</c:v>
                </c:pt>
                <c:pt idx="27">
                  <c:v>-0.60793220000000003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6A-46B4-B922-BFC14C27F2F1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Analysis'!$Z$3:$Z$30</c:f>
              <c:numCache>
                <c:formatCode>0.0000000</c:formatCode>
                <c:ptCount val="28"/>
                <c:pt idx="0">
                  <c:v>-0.6997852</c:v>
                </c:pt>
                <c:pt idx="1">
                  <c:v>-0.67405610000000005</c:v>
                </c:pt>
                <c:pt idx="2">
                  <c:v>-0.69510930000000004</c:v>
                </c:pt>
                <c:pt idx="3">
                  <c:v>-0.6714154</c:v>
                </c:pt>
                <c:pt idx="4">
                  <c:v>-0.66417459999999995</c:v>
                </c:pt>
                <c:pt idx="5">
                  <c:v>-0.65323489999999995</c:v>
                </c:pt>
                <c:pt idx="6">
                  <c:v>-0.63416309999999998</c:v>
                </c:pt>
                <c:pt idx="7">
                  <c:v>-0.61351160000000005</c:v>
                </c:pt>
                <c:pt idx="8">
                  <c:v>-0.60328780000000004</c:v>
                </c:pt>
                <c:pt idx="9">
                  <c:v>-0.60133669999999995</c:v>
                </c:pt>
                <c:pt idx="10">
                  <c:v>-0.59843489999999999</c:v>
                </c:pt>
                <c:pt idx="11">
                  <c:v>-0.60232839999999999</c:v>
                </c:pt>
                <c:pt idx="12">
                  <c:v>-0.59696550000000004</c:v>
                </c:pt>
                <c:pt idx="13">
                  <c:v>-0.60648219999999997</c:v>
                </c:pt>
                <c:pt idx="14">
                  <c:v>-0.61028490000000002</c:v>
                </c:pt>
                <c:pt idx="15">
                  <c:v>-0.61271160000000002</c:v>
                </c:pt>
                <c:pt idx="16">
                  <c:v>-0.61432529999999996</c:v>
                </c:pt>
                <c:pt idx="17">
                  <c:v>-0.6122822</c:v>
                </c:pt>
                <c:pt idx="18">
                  <c:v>-0.61226150000000001</c:v>
                </c:pt>
                <c:pt idx="19">
                  <c:v>-0.61280210000000002</c:v>
                </c:pt>
                <c:pt idx="20">
                  <c:v>-0.61375270000000004</c:v>
                </c:pt>
                <c:pt idx="21">
                  <c:v>-0.61526250000000005</c:v>
                </c:pt>
                <c:pt idx="22">
                  <c:v>-0.6164193</c:v>
                </c:pt>
                <c:pt idx="23">
                  <c:v>-0.6180561</c:v>
                </c:pt>
                <c:pt idx="24">
                  <c:v>-0.61637149999999996</c:v>
                </c:pt>
                <c:pt idx="25">
                  <c:v>-0.61632500000000001</c:v>
                </c:pt>
                <c:pt idx="26">
                  <c:v>-0.61771120000000002</c:v>
                </c:pt>
                <c:pt idx="27">
                  <c:v>-0.61969050000000003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6A-46B4-B922-BFC14C27F2F1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Analysis'!$AF$3:$AF$30</c:f>
              <c:numCache>
                <c:formatCode>0.0000000</c:formatCode>
                <c:ptCount val="28"/>
                <c:pt idx="0">
                  <c:v>-0.69920090000000001</c:v>
                </c:pt>
                <c:pt idx="1">
                  <c:v>-0.67276000000000002</c:v>
                </c:pt>
                <c:pt idx="2">
                  <c:v>-0.69678169999999995</c:v>
                </c:pt>
                <c:pt idx="3">
                  <c:v>-0.67443189999999997</c:v>
                </c:pt>
                <c:pt idx="4">
                  <c:v>-0.66996710000000004</c:v>
                </c:pt>
                <c:pt idx="5">
                  <c:v>-0.66379350000000004</c:v>
                </c:pt>
                <c:pt idx="6">
                  <c:v>-0.65709329999999999</c:v>
                </c:pt>
                <c:pt idx="7">
                  <c:v>-0.63305270000000002</c:v>
                </c:pt>
                <c:pt idx="8">
                  <c:v>-0.60989890000000002</c:v>
                </c:pt>
                <c:pt idx="9">
                  <c:v>-0.60749540000000002</c:v>
                </c:pt>
                <c:pt idx="10">
                  <c:v>-0.60458719999999999</c:v>
                </c:pt>
                <c:pt idx="11">
                  <c:v>-0.60896170000000005</c:v>
                </c:pt>
                <c:pt idx="12">
                  <c:v>-0.60405149999999996</c:v>
                </c:pt>
                <c:pt idx="13">
                  <c:v>-0.61320680000000005</c:v>
                </c:pt>
                <c:pt idx="14">
                  <c:v>-0.61678029999999995</c:v>
                </c:pt>
                <c:pt idx="15">
                  <c:v>-0.61896260000000003</c:v>
                </c:pt>
                <c:pt idx="16">
                  <c:v>-0.62053510000000001</c:v>
                </c:pt>
                <c:pt idx="17">
                  <c:v>-0.61882170000000003</c:v>
                </c:pt>
                <c:pt idx="18">
                  <c:v>-0.61896019999999996</c:v>
                </c:pt>
                <c:pt idx="19">
                  <c:v>-0.61938130000000002</c:v>
                </c:pt>
                <c:pt idx="20">
                  <c:v>-0.62046290000000004</c:v>
                </c:pt>
                <c:pt idx="21">
                  <c:v>-0.62205759999999999</c:v>
                </c:pt>
                <c:pt idx="22">
                  <c:v>-0.62357340000000006</c:v>
                </c:pt>
                <c:pt idx="23">
                  <c:v>-0.62507000000000001</c:v>
                </c:pt>
                <c:pt idx="24">
                  <c:v>-0.62506660000000003</c:v>
                </c:pt>
                <c:pt idx="25">
                  <c:v>-0.62576229999999999</c:v>
                </c:pt>
                <c:pt idx="26">
                  <c:v>-0.62690259999999998</c:v>
                </c:pt>
                <c:pt idx="27">
                  <c:v>-0.62833249999999996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26A-46B4-B922-BFC14C27F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</a:t>
            </a:r>
            <a:r>
              <a:rPr lang="en-GB" sz="1400">
                <a:effectLst/>
              </a:rPr>
              <a:t>mpy)</a:t>
            </a:r>
            <a:r>
              <a:rPr lang="en-GB" baseline="0"/>
              <a:t> - Control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Analysis'!$F$3:$F$30</c:f>
              <c:numCache>
                <c:formatCode>0.000000</c:formatCode>
                <c:ptCount val="28"/>
                <c:pt idx="0">
                  <c:v>1.603699</c:v>
                </c:pt>
                <c:pt idx="1">
                  <c:v>9.5642829999999996</c:v>
                </c:pt>
                <c:pt idx="2">
                  <c:v>19.681560000000001</c:v>
                </c:pt>
                <c:pt idx="3">
                  <c:v>20.83146</c:v>
                </c:pt>
                <c:pt idx="4">
                  <c:v>22.67004</c:v>
                </c:pt>
                <c:pt idx="5">
                  <c:v>22.677479999999999</c:v>
                </c:pt>
                <c:pt idx="6">
                  <c:v>21.067550000000001</c:v>
                </c:pt>
                <c:pt idx="7">
                  <c:v>21.245290000000001</c:v>
                </c:pt>
                <c:pt idx="8">
                  <c:v>21.621780000000001</c:v>
                </c:pt>
                <c:pt idx="9">
                  <c:v>20.837610000000002</c:v>
                </c:pt>
                <c:pt idx="10">
                  <c:v>20.945810000000002</c:v>
                </c:pt>
                <c:pt idx="11">
                  <c:v>21.15005</c:v>
                </c:pt>
                <c:pt idx="12">
                  <c:v>22.897089999999999</c:v>
                </c:pt>
                <c:pt idx="13">
                  <c:v>20.6433</c:v>
                </c:pt>
                <c:pt idx="14">
                  <c:v>20.484719999999999</c:v>
                </c:pt>
                <c:pt idx="15">
                  <c:v>20.229510000000001</c:v>
                </c:pt>
                <c:pt idx="16">
                  <c:v>20.009329999999999</c:v>
                </c:pt>
                <c:pt idx="17">
                  <c:v>19.4499</c:v>
                </c:pt>
                <c:pt idx="18">
                  <c:v>20.248809999999999</c:v>
                </c:pt>
                <c:pt idx="19">
                  <c:v>20.714469999999999</c:v>
                </c:pt>
                <c:pt idx="20">
                  <c:v>20.970859999999998</c:v>
                </c:pt>
                <c:pt idx="21">
                  <c:v>21.533249999999999</c:v>
                </c:pt>
                <c:pt idx="22">
                  <c:v>21.608750000000001</c:v>
                </c:pt>
                <c:pt idx="23">
                  <c:v>21.70824</c:v>
                </c:pt>
                <c:pt idx="24">
                  <c:v>21.518799999999999</c:v>
                </c:pt>
                <c:pt idx="25">
                  <c:v>24.05453</c:v>
                </c:pt>
                <c:pt idx="26">
                  <c:v>21.903500000000001</c:v>
                </c:pt>
                <c:pt idx="27">
                  <c:v>22.961320000000001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D-4195-A221-B1EC2FDFC8DA}"/>
            </c:ext>
          </c:extLst>
        </c:ser>
        <c:ser>
          <c:idx val="1"/>
          <c:order val="1"/>
          <c:tx>
            <c:strRef>
              <c:f>'Control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- Analysis'!$L$3:$L$30</c:f>
              <c:numCache>
                <c:formatCode>0.000000</c:formatCode>
                <c:ptCount val="28"/>
                <c:pt idx="0">
                  <c:v>1.9545049999999999</c:v>
                </c:pt>
                <c:pt idx="1">
                  <c:v>10.855180000000001</c:v>
                </c:pt>
                <c:pt idx="2">
                  <c:v>16.639510000000001</c:v>
                </c:pt>
                <c:pt idx="3">
                  <c:v>25.58606</c:v>
                </c:pt>
                <c:pt idx="4">
                  <c:v>25.507079999999998</c:v>
                </c:pt>
                <c:pt idx="5">
                  <c:v>27.849710000000002</c:v>
                </c:pt>
                <c:pt idx="6">
                  <c:v>25.516719999999999</c:v>
                </c:pt>
                <c:pt idx="7">
                  <c:v>22.77272</c:v>
                </c:pt>
                <c:pt idx="8">
                  <c:v>26.943390000000001</c:v>
                </c:pt>
                <c:pt idx="9">
                  <c:v>26.48537</c:v>
                </c:pt>
                <c:pt idx="10">
                  <c:v>26.924890000000001</c:v>
                </c:pt>
                <c:pt idx="11">
                  <c:v>25.81288</c:v>
                </c:pt>
                <c:pt idx="12">
                  <c:v>25.144639999999999</c:v>
                </c:pt>
                <c:pt idx="13">
                  <c:v>24.155380000000001</c:v>
                </c:pt>
                <c:pt idx="14">
                  <c:v>23.0001</c:v>
                </c:pt>
                <c:pt idx="15">
                  <c:v>22.23987</c:v>
                </c:pt>
                <c:pt idx="16">
                  <c:v>21.420159999999999</c:v>
                </c:pt>
                <c:pt idx="17">
                  <c:v>22.030660000000001</c:v>
                </c:pt>
                <c:pt idx="18">
                  <c:v>22.895140000000001</c:v>
                </c:pt>
                <c:pt idx="19">
                  <c:v>23.78434</c:v>
                </c:pt>
                <c:pt idx="20">
                  <c:v>23.896419999999999</c:v>
                </c:pt>
                <c:pt idx="21">
                  <c:v>24.47128</c:v>
                </c:pt>
                <c:pt idx="22">
                  <c:v>25.003150000000002</c:v>
                </c:pt>
                <c:pt idx="23">
                  <c:v>24.994479999999999</c:v>
                </c:pt>
                <c:pt idx="24">
                  <c:v>25.051559999999998</c:v>
                </c:pt>
                <c:pt idx="25">
                  <c:v>24.861180000000001</c:v>
                </c:pt>
                <c:pt idx="26">
                  <c:v>25.61392</c:v>
                </c:pt>
                <c:pt idx="27">
                  <c:v>26.308810000000001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D-4195-A221-B1EC2FDFC8DA}"/>
            </c:ext>
          </c:extLst>
        </c:ser>
        <c:ser>
          <c:idx val="2"/>
          <c:order val="2"/>
          <c:tx>
            <c:strRef>
              <c:f>'Control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Analysis'!$R$3:$R$30</c:f>
              <c:numCache>
                <c:formatCode>0.000000</c:formatCode>
                <c:ptCount val="28"/>
                <c:pt idx="0">
                  <c:v>1.551277</c:v>
                </c:pt>
                <c:pt idx="1">
                  <c:v>10.53054</c:v>
                </c:pt>
                <c:pt idx="2">
                  <c:v>13.52844</c:v>
                </c:pt>
                <c:pt idx="3">
                  <c:v>20.924140000000001</c:v>
                </c:pt>
                <c:pt idx="4">
                  <c:v>20.8201</c:v>
                </c:pt>
                <c:pt idx="5">
                  <c:v>23.101320000000001</c:v>
                </c:pt>
                <c:pt idx="6">
                  <c:v>21.609290000000001</c:v>
                </c:pt>
                <c:pt idx="7">
                  <c:v>19.338249999999999</c:v>
                </c:pt>
                <c:pt idx="8">
                  <c:v>21.236910000000002</c:v>
                </c:pt>
                <c:pt idx="9">
                  <c:v>21.509060000000002</c:v>
                </c:pt>
                <c:pt idx="10">
                  <c:v>22.590810000000001</c:v>
                </c:pt>
                <c:pt idx="11">
                  <c:v>22.268419999999999</c:v>
                </c:pt>
                <c:pt idx="12">
                  <c:v>15.56025</c:v>
                </c:pt>
                <c:pt idx="13">
                  <c:v>20.77694</c:v>
                </c:pt>
                <c:pt idx="14">
                  <c:v>18.045059999999999</c:v>
                </c:pt>
                <c:pt idx="15">
                  <c:v>17.25001</c:v>
                </c:pt>
                <c:pt idx="16">
                  <c:v>16.147749999999998</c:v>
                </c:pt>
                <c:pt idx="17">
                  <c:v>14.3606</c:v>
                </c:pt>
                <c:pt idx="18">
                  <c:v>47.426470000000002</c:v>
                </c:pt>
                <c:pt idx="19">
                  <c:v>44.017299999999999</c:v>
                </c:pt>
                <c:pt idx="20">
                  <c:v>13.58536</c:v>
                </c:pt>
                <c:pt idx="21">
                  <c:v>13.848520000000001</c:v>
                </c:pt>
                <c:pt idx="22">
                  <c:v>13.364470000000001</c:v>
                </c:pt>
                <c:pt idx="23">
                  <c:v>13.17093</c:v>
                </c:pt>
                <c:pt idx="24">
                  <c:v>12.150029999999999</c:v>
                </c:pt>
                <c:pt idx="25">
                  <c:v>11.95012</c:v>
                </c:pt>
                <c:pt idx="26">
                  <c:v>12.04074</c:v>
                </c:pt>
                <c:pt idx="27">
                  <c:v>11.94622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6D-4195-A221-B1EC2FDFC8DA}"/>
            </c:ext>
          </c:extLst>
        </c:ser>
        <c:ser>
          <c:idx val="3"/>
          <c:order val="3"/>
          <c:tx>
            <c:strRef>
              <c:f>'Control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Analysis'!$X$3:$X$30</c:f>
              <c:numCache>
                <c:formatCode>0.000000</c:formatCode>
                <c:ptCount val="28"/>
                <c:pt idx="0">
                  <c:v>1.2574129999999999</c:v>
                </c:pt>
                <c:pt idx="1">
                  <c:v>9.7563320000000004</c:v>
                </c:pt>
                <c:pt idx="2">
                  <c:v>9.7450539999999997</c:v>
                </c:pt>
                <c:pt idx="3">
                  <c:v>23.48423</c:v>
                </c:pt>
                <c:pt idx="4">
                  <c:v>24.036249999999999</c:v>
                </c:pt>
                <c:pt idx="5">
                  <c:v>23.42465</c:v>
                </c:pt>
                <c:pt idx="6">
                  <c:v>23.597629999999999</c:v>
                </c:pt>
                <c:pt idx="7">
                  <c:v>18.583259999999999</c:v>
                </c:pt>
                <c:pt idx="8">
                  <c:v>18.752690000000001</c:v>
                </c:pt>
                <c:pt idx="9">
                  <c:v>44.686549999999997</c:v>
                </c:pt>
                <c:pt idx="10">
                  <c:v>20.132020000000001</c:v>
                </c:pt>
                <c:pt idx="11">
                  <c:v>21.321110000000001</c:v>
                </c:pt>
                <c:pt idx="12">
                  <c:v>22.080870000000001</c:v>
                </c:pt>
                <c:pt idx="13">
                  <c:v>22.62398</c:v>
                </c:pt>
                <c:pt idx="14">
                  <c:v>22.733149999999998</c:v>
                </c:pt>
                <c:pt idx="15">
                  <c:v>22.512350000000001</c:v>
                </c:pt>
                <c:pt idx="16">
                  <c:v>21.607880000000002</c:v>
                </c:pt>
                <c:pt idx="17">
                  <c:v>20.9541</c:v>
                </c:pt>
                <c:pt idx="18">
                  <c:v>21.919229999999999</c:v>
                </c:pt>
                <c:pt idx="19">
                  <c:v>22.976019999999998</c:v>
                </c:pt>
                <c:pt idx="20">
                  <c:v>22.874659999999999</c:v>
                </c:pt>
                <c:pt idx="21">
                  <c:v>23.501010000000001</c:v>
                </c:pt>
                <c:pt idx="22">
                  <c:v>23.68984</c:v>
                </c:pt>
                <c:pt idx="23">
                  <c:v>23.790489999999998</c:v>
                </c:pt>
                <c:pt idx="24">
                  <c:v>23.850919999999999</c:v>
                </c:pt>
                <c:pt idx="25">
                  <c:v>24.17632</c:v>
                </c:pt>
                <c:pt idx="26">
                  <c:v>24.790189999999999</c:v>
                </c:pt>
                <c:pt idx="27">
                  <c:v>25.540030000000002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6D-4195-A221-B1EC2FDFC8DA}"/>
            </c:ext>
          </c:extLst>
        </c:ser>
        <c:ser>
          <c:idx val="4"/>
          <c:order val="4"/>
          <c:tx>
            <c:strRef>
              <c:f>'Control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Analysis'!$AD$3:$AD$30</c:f>
              <c:numCache>
                <c:formatCode>0.000000</c:formatCode>
                <c:ptCount val="28"/>
                <c:pt idx="0">
                  <c:v>1.0656840000000001</c:v>
                </c:pt>
                <c:pt idx="1">
                  <c:v>10.99925</c:v>
                </c:pt>
                <c:pt idx="2">
                  <c:v>7.2093990000000003</c:v>
                </c:pt>
                <c:pt idx="3">
                  <c:v>21.149349999999998</c:v>
                </c:pt>
                <c:pt idx="4">
                  <c:v>26.827310000000001</c:v>
                </c:pt>
                <c:pt idx="5">
                  <c:v>25.636510000000001</c:v>
                </c:pt>
                <c:pt idx="6">
                  <c:v>25.434470000000001</c:v>
                </c:pt>
                <c:pt idx="7">
                  <c:v>22.04569</c:v>
                </c:pt>
                <c:pt idx="8">
                  <c:v>22.710699999999999</c:v>
                </c:pt>
                <c:pt idx="9">
                  <c:v>23.305409999999998</c:v>
                </c:pt>
                <c:pt idx="10">
                  <c:v>25.10848</c:v>
                </c:pt>
                <c:pt idx="11">
                  <c:v>25.934100000000001</c:v>
                </c:pt>
                <c:pt idx="12">
                  <c:v>26.16526</c:v>
                </c:pt>
                <c:pt idx="13">
                  <c:v>27.151050000000001</c:v>
                </c:pt>
                <c:pt idx="14">
                  <c:v>27.798220000000001</c:v>
                </c:pt>
                <c:pt idx="15">
                  <c:v>27.717610000000001</c:v>
                </c:pt>
                <c:pt idx="16">
                  <c:v>27.726569999999999</c:v>
                </c:pt>
                <c:pt idx="17">
                  <c:v>27.08126</c:v>
                </c:pt>
                <c:pt idx="18">
                  <c:v>28.484300000000001</c:v>
                </c:pt>
                <c:pt idx="19">
                  <c:v>30.076080000000001</c:v>
                </c:pt>
                <c:pt idx="20">
                  <c:v>30.344100000000001</c:v>
                </c:pt>
                <c:pt idx="21">
                  <c:v>31.180050000000001</c:v>
                </c:pt>
                <c:pt idx="22">
                  <c:v>31.643809999999998</c:v>
                </c:pt>
                <c:pt idx="23">
                  <c:v>31.971509999999999</c:v>
                </c:pt>
                <c:pt idx="24">
                  <c:v>31.470030000000001</c:v>
                </c:pt>
                <c:pt idx="25">
                  <c:v>31.757079999999998</c:v>
                </c:pt>
                <c:pt idx="26">
                  <c:v>31.977609999999999</c:v>
                </c:pt>
                <c:pt idx="27">
                  <c:v>32.686990000000002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6D-4195-A221-B1EC2FDFC8DA}"/>
            </c:ext>
          </c:extLst>
        </c:ser>
        <c:ser>
          <c:idx val="5"/>
          <c:order val="5"/>
          <c:tx>
            <c:strRef>
              <c:f>'Control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'Control - Analysis'!$AJ$3:$AJ$30</c:f>
              <c:numCache>
                <c:formatCode>0.000000</c:formatCode>
                <c:ptCount val="28"/>
                <c:pt idx="0">
                  <c:v>0.94921829999999996</c:v>
                </c:pt>
                <c:pt idx="1">
                  <c:v>10.01219</c:v>
                </c:pt>
                <c:pt idx="2">
                  <c:v>6.2455429999999996</c:v>
                </c:pt>
                <c:pt idx="3">
                  <c:v>22.246400000000001</c:v>
                </c:pt>
                <c:pt idx="4">
                  <c:v>23.857089999999999</c:v>
                </c:pt>
                <c:pt idx="5">
                  <c:v>26.064820000000001</c:v>
                </c:pt>
                <c:pt idx="6">
                  <c:v>25.404029999999999</c:v>
                </c:pt>
                <c:pt idx="7">
                  <c:v>22.457129999999999</c:v>
                </c:pt>
                <c:pt idx="8">
                  <c:v>20.079460000000001</c:v>
                </c:pt>
                <c:pt idx="9">
                  <c:v>20.200299999999999</c:v>
                </c:pt>
                <c:pt idx="10">
                  <c:v>21.65765</c:v>
                </c:pt>
                <c:pt idx="11">
                  <c:v>22.22166</c:v>
                </c:pt>
                <c:pt idx="12">
                  <c:v>22.14076</c:v>
                </c:pt>
                <c:pt idx="13">
                  <c:v>22.727810000000002</c:v>
                </c:pt>
                <c:pt idx="14">
                  <c:v>22.468389999999999</c:v>
                </c:pt>
                <c:pt idx="15">
                  <c:v>22.509779999999999</c:v>
                </c:pt>
                <c:pt idx="16">
                  <c:v>22.119430000000001</c:v>
                </c:pt>
                <c:pt idx="17">
                  <c:v>21.81906</c:v>
                </c:pt>
                <c:pt idx="18">
                  <c:v>22.863569999999999</c:v>
                </c:pt>
                <c:pt idx="19">
                  <c:v>23.973870000000002</c:v>
                </c:pt>
                <c:pt idx="20">
                  <c:v>24.082529999999998</c:v>
                </c:pt>
                <c:pt idx="21">
                  <c:v>24.386369999999999</c:v>
                </c:pt>
                <c:pt idx="22">
                  <c:v>24.57094</c:v>
                </c:pt>
                <c:pt idx="23">
                  <c:v>24.644539999999999</c:v>
                </c:pt>
                <c:pt idx="24">
                  <c:v>24.654979999999998</c:v>
                </c:pt>
                <c:pt idx="25">
                  <c:v>24.701039999999999</c:v>
                </c:pt>
                <c:pt idx="26">
                  <c:v>24.95636</c:v>
                </c:pt>
                <c:pt idx="27">
                  <c:v>25.626380000000001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6D-4195-A221-B1EC2FDFC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Corrosion</a:t>
                </a:r>
                <a:r>
                  <a:rPr lang="en-GB" baseline="0"/>
                  <a:t> Rate</a:t>
                </a:r>
                <a:r>
                  <a:rPr lang="en-GB"/>
                  <a:t> (</a:t>
                </a:r>
                <a:r>
                  <a:rPr lang="en-GB" sz="1000">
                    <a:effectLst/>
                  </a:rPr>
                  <a:t>mpy)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Open Circuit Potential (V)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Analysis'!$B$3:$B$30</c:f>
              <c:numCache>
                <c:formatCode>0.0000000</c:formatCode>
                <c:ptCount val="28"/>
                <c:pt idx="0">
                  <c:v>-0.68311330000000003</c:v>
                </c:pt>
                <c:pt idx="1">
                  <c:v>-0.68040219999999996</c:v>
                </c:pt>
                <c:pt idx="2">
                  <c:v>-0.69448759999999998</c:v>
                </c:pt>
                <c:pt idx="3">
                  <c:v>-0.6805118</c:v>
                </c:pt>
                <c:pt idx="4">
                  <c:v>-0.68465069999999995</c:v>
                </c:pt>
                <c:pt idx="5">
                  <c:v>-0.68528129999999998</c:v>
                </c:pt>
                <c:pt idx="6">
                  <c:v>-0.68777739999999998</c:v>
                </c:pt>
                <c:pt idx="7">
                  <c:v>-0.69546589999999997</c:v>
                </c:pt>
                <c:pt idx="8">
                  <c:v>-0.7030033</c:v>
                </c:pt>
                <c:pt idx="9">
                  <c:v>-0.70827629999999997</c:v>
                </c:pt>
                <c:pt idx="10">
                  <c:v>-0.71608260000000001</c:v>
                </c:pt>
                <c:pt idx="11">
                  <c:v>-0.72168829999999995</c:v>
                </c:pt>
                <c:pt idx="12">
                  <c:v>-0.72822500000000001</c:v>
                </c:pt>
                <c:pt idx="13">
                  <c:v>-0.73393949999999997</c:v>
                </c:pt>
                <c:pt idx="14">
                  <c:v>-0.7317536</c:v>
                </c:pt>
                <c:pt idx="15">
                  <c:v>-0.68260589999999999</c:v>
                </c:pt>
                <c:pt idx="16">
                  <c:v>-0.6586767</c:v>
                </c:pt>
                <c:pt idx="17">
                  <c:v>-0.65105020000000002</c:v>
                </c:pt>
                <c:pt idx="18">
                  <c:v>-0.6445206</c:v>
                </c:pt>
                <c:pt idx="19">
                  <c:v>-0.63949999999999996</c:v>
                </c:pt>
                <c:pt idx="20">
                  <c:v>-0.63860280000000003</c:v>
                </c:pt>
                <c:pt idx="21">
                  <c:v>-0.63934069999999998</c:v>
                </c:pt>
                <c:pt idx="22">
                  <c:v>-0.64460799999999996</c:v>
                </c:pt>
                <c:pt idx="23">
                  <c:v>-0.65005400000000002</c:v>
                </c:pt>
                <c:pt idx="24">
                  <c:v>-0.65483670000000005</c:v>
                </c:pt>
                <c:pt idx="25">
                  <c:v>-0.65683630000000004</c:v>
                </c:pt>
                <c:pt idx="26">
                  <c:v>-0.65900210000000004</c:v>
                </c:pt>
                <c:pt idx="27">
                  <c:v>-0.66088789999999997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D-415E-8E89-8F51DC1D14EC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Analysis'!$H$3:$H$30</c:f>
              <c:numCache>
                <c:formatCode>0.0000000</c:formatCode>
                <c:ptCount val="28"/>
                <c:pt idx="0">
                  <c:v>-0.67870969999999997</c:v>
                </c:pt>
                <c:pt idx="1">
                  <c:v>-0.68973340000000005</c:v>
                </c:pt>
                <c:pt idx="2">
                  <c:v>-0.69362639999999998</c:v>
                </c:pt>
                <c:pt idx="3">
                  <c:v>-0.68054999999999999</c:v>
                </c:pt>
                <c:pt idx="4">
                  <c:v>-0.68502180000000001</c:v>
                </c:pt>
                <c:pt idx="5">
                  <c:v>-0.68604580000000004</c:v>
                </c:pt>
                <c:pt idx="6">
                  <c:v>-0.68897719999999996</c:v>
                </c:pt>
                <c:pt idx="7">
                  <c:v>-0.69682449999999996</c:v>
                </c:pt>
                <c:pt idx="8">
                  <c:v>-0.70436480000000001</c:v>
                </c:pt>
                <c:pt idx="9">
                  <c:v>-0.70911619999999997</c:v>
                </c:pt>
                <c:pt idx="10">
                  <c:v>-0.71589069999999999</c:v>
                </c:pt>
                <c:pt idx="11">
                  <c:v>-0.72246410000000005</c:v>
                </c:pt>
                <c:pt idx="12">
                  <c:v>-0.72926690000000005</c:v>
                </c:pt>
                <c:pt idx="13">
                  <c:v>-0.73537410000000003</c:v>
                </c:pt>
                <c:pt idx="14">
                  <c:v>-0.73525770000000001</c:v>
                </c:pt>
                <c:pt idx="15">
                  <c:v>-0.69597019999999998</c:v>
                </c:pt>
                <c:pt idx="16">
                  <c:v>-0.67752690000000004</c:v>
                </c:pt>
                <c:pt idx="17">
                  <c:v>-0.66061939999999997</c:v>
                </c:pt>
                <c:pt idx="18">
                  <c:v>-0.66451579999999999</c:v>
                </c:pt>
                <c:pt idx="19">
                  <c:v>-0.66501220000000005</c:v>
                </c:pt>
                <c:pt idx="20">
                  <c:v>-0.66436989999999996</c:v>
                </c:pt>
                <c:pt idx="21">
                  <c:v>-0.66436490000000004</c:v>
                </c:pt>
                <c:pt idx="22">
                  <c:v>-0.66343090000000005</c:v>
                </c:pt>
                <c:pt idx="23">
                  <c:v>-0.66195649999999995</c:v>
                </c:pt>
                <c:pt idx="24">
                  <c:v>-0.66213429999999995</c:v>
                </c:pt>
                <c:pt idx="25">
                  <c:v>-0.66191710000000004</c:v>
                </c:pt>
                <c:pt idx="26">
                  <c:v>-0.66196010000000005</c:v>
                </c:pt>
                <c:pt idx="27">
                  <c:v>-0.65709459999999997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D-415E-8E89-8F51DC1D14EC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Analysis'!$N$3:$N$30</c:f>
              <c:numCache>
                <c:formatCode>0.0000000</c:formatCode>
                <c:ptCount val="28"/>
                <c:pt idx="0">
                  <c:v>-0.68860520000000003</c:v>
                </c:pt>
                <c:pt idx="1">
                  <c:v>-0.70894630000000003</c:v>
                </c:pt>
                <c:pt idx="2">
                  <c:v>-0.70260420000000001</c:v>
                </c:pt>
                <c:pt idx="3">
                  <c:v>-0.68681320000000001</c:v>
                </c:pt>
                <c:pt idx="4">
                  <c:v>-0.68745639999999997</c:v>
                </c:pt>
                <c:pt idx="5">
                  <c:v>-0.68782339999999997</c:v>
                </c:pt>
                <c:pt idx="6">
                  <c:v>-0.69099710000000003</c:v>
                </c:pt>
                <c:pt idx="7">
                  <c:v>-0.69894670000000003</c:v>
                </c:pt>
                <c:pt idx="8">
                  <c:v>-0.70609069999999996</c:v>
                </c:pt>
                <c:pt idx="9">
                  <c:v>-0.71143780000000001</c:v>
                </c:pt>
                <c:pt idx="10">
                  <c:v>-0.71811709999999995</c:v>
                </c:pt>
                <c:pt idx="11">
                  <c:v>-0.72455329999999996</c:v>
                </c:pt>
                <c:pt idx="12">
                  <c:v>-0.73121639999999999</c:v>
                </c:pt>
                <c:pt idx="13">
                  <c:v>-0.73657490000000003</c:v>
                </c:pt>
                <c:pt idx="14">
                  <c:v>-0.73620620000000003</c:v>
                </c:pt>
                <c:pt idx="15">
                  <c:v>-0.70284219999999997</c:v>
                </c:pt>
                <c:pt idx="16">
                  <c:v>-0.66578389999999998</c:v>
                </c:pt>
                <c:pt idx="17">
                  <c:v>-0.65853640000000002</c:v>
                </c:pt>
                <c:pt idx="18">
                  <c:v>-0.66004870000000004</c:v>
                </c:pt>
                <c:pt idx="19">
                  <c:v>-0.65967830000000005</c:v>
                </c:pt>
                <c:pt idx="20">
                  <c:v>-0.65942319999999999</c:v>
                </c:pt>
                <c:pt idx="21">
                  <c:v>-0.64375570000000004</c:v>
                </c:pt>
                <c:pt idx="22">
                  <c:v>-0.64383539999999995</c:v>
                </c:pt>
                <c:pt idx="23">
                  <c:v>-0.63642869999999996</c:v>
                </c:pt>
                <c:pt idx="24">
                  <c:v>-0.63716729999999999</c:v>
                </c:pt>
                <c:pt idx="25">
                  <c:v>-0.63294539999999999</c:v>
                </c:pt>
                <c:pt idx="26">
                  <c:v>-0.64314760000000004</c:v>
                </c:pt>
                <c:pt idx="27">
                  <c:v>-0.63650479999999998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D-415E-8E89-8F51DC1D14EC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Analysis'!$T$3:$T$30</c:f>
              <c:numCache>
                <c:formatCode>0.0000000</c:formatCode>
                <c:ptCount val="28"/>
                <c:pt idx="0">
                  <c:v>-0.6832781</c:v>
                </c:pt>
                <c:pt idx="1">
                  <c:v>-0.70310430000000002</c:v>
                </c:pt>
                <c:pt idx="2">
                  <c:v>-0.69713000000000003</c:v>
                </c:pt>
                <c:pt idx="3">
                  <c:v>-0.68363200000000002</c:v>
                </c:pt>
                <c:pt idx="4">
                  <c:v>-0.68698979999999998</c:v>
                </c:pt>
                <c:pt idx="5">
                  <c:v>-0.68797600000000003</c:v>
                </c:pt>
                <c:pt idx="6">
                  <c:v>-0.69067080000000003</c:v>
                </c:pt>
                <c:pt idx="7">
                  <c:v>-0.69840290000000005</c:v>
                </c:pt>
                <c:pt idx="8">
                  <c:v>-0.70510220000000001</c:v>
                </c:pt>
                <c:pt idx="9">
                  <c:v>-0.71015950000000005</c:v>
                </c:pt>
                <c:pt idx="10">
                  <c:v>-0.71645619999999999</c:v>
                </c:pt>
                <c:pt idx="11">
                  <c:v>-0.72286570000000006</c:v>
                </c:pt>
                <c:pt idx="12">
                  <c:v>-0.72935559999999999</c:v>
                </c:pt>
                <c:pt idx="13">
                  <c:v>-0.73469249999999997</c:v>
                </c:pt>
                <c:pt idx="14">
                  <c:v>-0.731379</c:v>
                </c:pt>
                <c:pt idx="15">
                  <c:v>-0.69354720000000003</c:v>
                </c:pt>
                <c:pt idx="16">
                  <c:v>-0.67699819999999999</c:v>
                </c:pt>
                <c:pt idx="17">
                  <c:v>-0.66884449999999995</c:v>
                </c:pt>
                <c:pt idx="18">
                  <c:v>-0.66977750000000003</c:v>
                </c:pt>
                <c:pt idx="19">
                  <c:v>-0.66824589999999995</c:v>
                </c:pt>
                <c:pt idx="20">
                  <c:v>-0.66120950000000001</c:v>
                </c:pt>
                <c:pt idx="21">
                  <c:v>-0.66100409999999998</c:v>
                </c:pt>
                <c:pt idx="22">
                  <c:v>-0.6624215</c:v>
                </c:pt>
                <c:pt idx="23">
                  <c:v>-0.66408540000000005</c:v>
                </c:pt>
                <c:pt idx="24">
                  <c:v>-0.66595660000000001</c:v>
                </c:pt>
                <c:pt idx="25">
                  <c:v>-0.66663439999999996</c:v>
                </c:pt>
                <c:pt idx="26">
                  <c:v>-0.66307110000000002</c:v>
                </c:pt>
                <c:pt idx="27">
                  <c:v>-0.66804280000000005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0D-415E-8E89-8F51DC1D14EC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Analysis'!$Z$3:$Z$30</c:f>
              <c:numCache>
                <c:formatCode>0.0000000</c:formatCode>
                <c:ptCount val="28"/>
                <c:pt idx="0">
                  <c:v>-0.68985750000000001</c:v>
                </c:pt>
                <c:pt idx="1">
                  <c:v>-0.70680169999999998</c:v>
                </c:pt>
                <c:pt idx="2">
                  <c:v>-0.69778309999999999</c:v>
                </c:pt>
                <c:pt idx="3">
                  <c:v>-0.68354689999999996</c:v>
                </c:pt>
                <c:pt idx="4">
                  <c:v>-0.6867723</c:v>
                </c:pt>
                <c:pt idx="5">
                  <c:v>-0.68443520000000002</c:v>
                </c:pt>
                <c:pt idx="6">
                  <c:v>-0.68718919999999994</c:v>
                </c:pt>
                <c:pt idx="7">
                  <c:v>-0.6952701</c:v>
                </c:pt>
                <c:pt idx="8">
                  <c:v>-0.70224140000000002</c:v>
                </c:pt>
                <c:pt idx="9">
                  <c:v>-0.70753279999999996</c:v>
                </c:pt>
                <c:pt idx="10">
                  <c:v>-0.71435669999999996</c:v>
                </c:pt>
                <c:pt idx="11">
                  <c:v>-0.72077950000000002</c:v>
                </c:pt>
                <c:pt idx="12">
                  <c:v>-0.72822469999999995</c:v>
                </c:pt>
                <c:pt idx="13">
                  <c:v>-0.73435600000000001</c:v>
                </c:pt>
                <c:pt idx="14">
                  <c:v>-0.73189570000000004</c:v>
                </c:pt>
                <c:pt idx="15">
                  <c:v>-0.69600269999999997</c:v>
                </c:pt>
                <c:pt idx="16">
                  <c:v>-0.67983000000000005</c:v>
                </c:pt>
                <c:pt idx="17">
                  <c:v>-0.66814419999999997</c:v>
                </c:pt>
                <c:pt idx="18">
                  <c:v>-0.66596330000000004</c:v>
                </c:pt>
                <c:pt idx="19">
                  <c:v>-0.66032999999999997</c:v>
                </c:pt>
                <c:pt idx="20">
                  <c:v>-0.65975980000000001</c:v>
                </c:pt>
                <c:pt idx="21">
                  <c:v>-0.65921989999999997</c:v>
                </c:pt>
                <c:pt idx="22">
                  <c:v>-0.65603339999999999</c:v>
                </c:pt>
                <c:pt idx="23">
                  <c:v>-0.65562089999999995</c:v>
                </c:pt>
                <c:pt idx="24">
                  <c:v>-0.65659959999999995</c:v>
                </c:pt>
                <c:pt idx="25">
                  <c:v>-0.6569758</c:v>
                </c:pt>
                <c:pt idx="26">
                  <c:v>-0.65827279999999999</c:v>
                </c:pt>
                <c:pt idx="27">
                  <c:v>-0.65922340000000001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0D-415E-8E89-8F51DC1D14EC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Analysis'!$AF$3:$AF$30</c:f>
              <c:numCache>
                <c:formatCode>0.0000000</c:formatCode>
                <c:ptCount val="28"/>
                <c:pt idx="0">
                  <c:v>-0.68958299999999995</c:v>
                </c:pt>
                <c:pt idx="1">
                  <c:v>-0.70457639999999999</c:v>
                </c:pt>
                <c:pt idx="2">
                  <c:v>-0.69563439999999999</c:v>
                </c:pt>
                <c:pt idx="3">
                  <c:v>-0.68074920000000005</c:v>
                </c:pt>
                <c:pt idx="4">
                  <c:v>-0.68442579999999997</c:v>
                </c:pt>
                <c:pt idx="5">
                  <c:v>-0.68457679999999999</c:v>
                </c:pt>
                <c:pt idx="6">
                  <c:v>-0.68607850000000004</c:v>
                </c:pt>
                <c:pt idx="7">
                  <c:v>-0.69378499999999999</c:v>
                </c:pt>
                <c:pt idx="8">
                  <c:v>-0.70195660000000004</c:v>
                </c:pt>
                <c:pt idx="9">
                  <c:v>-0.70669669999999996</c:v>
                </c:pt>
                <c:pt idx="10">
                  <c:v>-0.71325400000000005</c:v>
                </c:pt>
                <c:pt idx="11">
                  <c:v>-0.71956770000000003</c:v>
                </c:pt>
                <c:pt idx="12">
                  <c:v>-0.72649439999999998</c:v>
                </c:pt>
                <c:pt idx="13">
                  <c:v>-0.73198969999999997</c:v>
                </c:pt>
                <c:pt idx="14">
                  <c:v>-0.72811539999999997</c:v>
                </c:pt>
                <c:pt idx="15">
                  <c:v>-0.68965779999999999</c:v>
                </c:pt>
                <c:pt idx="16">
                  <c:v>-0.67716589999999999</c:v>
                </c:pt>
                <c:pt idx="17">
                  <c:v>-0.67116810000000005</c:v>
                </c:pt>
                <c:pt idx="18">
                  <c:v>-0.6701435</c:v>
                </c:pt>
                <c:pt idx="19">
                  <c:v>-0.66865129999999995</c:v>
                </c:pt>
                <c:pt idx="20">
                  <c:v>-0.66630389999999995</c:v>
                </c:pt>
                <c:pt idx="21">
                  <c:v>-0.6646782</c:v>
                </c:pt>
                <c:pt idx="22">
                  <c:v>-0.66250469999999995</c:v>
                </c:pt>
                <c:pt idx="23">
                  <c:v>-0.66198129999999999</c:v>
                </c:pt>
                <c:pt idx="24">
                  <c:v>-0.66165649999999998</c:v>
                </c:pt>
                <c:pt idx="25">
                  <c:v>-0.65747800000000001</c:v>
                </c:pt>
                <c:pt idx="26">
                  <c:v>-0.657057</c:v>
                </c:pt>
                <c:pt idx="27">
                  <c:v>-0.65658179999999999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0D-415E-8E89-8F51DC1D1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OCP (V) vs SSE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Polarization Resistance (</a:t>
            </a:r>
            <a:r>
              <a:rPr lang="en-GB" sz="1400" b="0" i="0" u="none" strike="noStrike" baseline="0">
                <a:effectLst/>
              </a:rPr>
              <a:t>Ω</a:t>
            </a:r>
            <a:r>
              <a:rPr lang="en-GB"/>
              <a:t>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Analysis'!$E$3:$E$30</c:f>
              <c:numCache>
                <c:formatCode>General</c:formatCode>
                <c:ptCount val="28"/>
                <c:pt idx="0">
                  <c:v>7317</c:v>
                </c:pt>
                <c:pt idx="1">
                  <c:v>2403</c:v>
                </c:pt>
                <c:pt idx="2">
                  <c:v>9045</c:v>
                </c:pt>
                <c:pt idx="3">
                  <c:v>11260</c:v>
                </c:pt>
                <c:pt idx="4">
                  <c:v>12350</c:v>
                </c:pt>
                <c:pt idx="5">
                  <c:v>13260</c:v>
                </c:pt>
                <c:pt idx="6">
                  <c:v>14150</c:v>
                </c:pt>
                <c:pt idx="7">
                  <c:v>14690</c:v>
                </c:pt>
                <c:pt idx="8">
                  <c:v>12450</c:v>
                </c:pt>
                <c:pt idx="9">
                  <c:v>12040</c:v>
                </c:pt>
                <c:pt idx="10">
                  <c:v>11180</c:v>
                </c:pt>
                <c:pt idx="11">
                  <c:v>10020</c:v>
                </c:pt>
                <c:pt idx="12">
                  <c:v>9024</c:v>
                </c:pt>
                <c:pt idx="13">
                  <c:v>8454</c:v>
                </c:pt>
                <c:pt idx="14">
                  <c:v>8433</c:v>
                </c:pt>
                <c:pt idx="15">
                  <c:v>10430</c:v>
                </c:pt>
                <c:pt idx="16">
                  <c:v>11990</c:v>
                </c:pt>
                <c:pt idx="17">
                  <c:v>12310</c:v>
                </c:pt>
                <c:pt idx="18">
                  <c:v>13110</c:v>
                </c:pt>
                <c:pt idx="19">
                  <c:v>12260</c:v>
                </c:pt>
                <c:pt idx="20">
                  <c:v>11680</c:v>
                </c:pt>
                <c:pt idx="21">
                  <c:v>9596</c:v>
                </c:pt>
                <c:pt idx="22">
                  <c:v>9664</c:v>
                </c:pt>
                <c:pt idx="23">
                  <c:v>8790</c:v>
                </c:pt>
                <c:pt idx="24">
                  <c:v>7956</c:v>
                </c:pt>
                <c:pt idx="25">
                  <c:v>7496</c:v>
                </c:pt>
                <c:pt idx="26">
                  <c:v>7119</c:v>
                </c:pt>
                <c:pt idx="27">
                  <c:v>6117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B7-42A3-B916-FE5A9ECBDC8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Analysis'!$K$3:$K$30</c:f>
              <c:numCache>
                <c:formatCode>General</c:formatCode>
                <c:ptCount val="28"/>
                <c:pt idx="0">
                  <c:v>3908</c:v>
                </c:pt>
                <c:pt idx="1">
                  <c:v>2453</c:v>
                </c:pt>
                <c:pt idx="2">
                  <c:v>4043</c:v>
                </c:pt>
                <c:pt idx="3">
                  <c:v>4497</c:v>
                </c:pt>
                <c:pt idx="4">
                  <c:v>4978</c:v>
                </c:pt>
                <c:pt idx="5">
                  <c:v>4614</c:v>
                </c:pt>
                <c:pt idx="6">
                  <c:v>5223</c:v>
                </c:pt>
                <c:pt idx="7">
                  <c:v>5874</c:v>
                </c:pt>
                <c:pt idx="8">
                  <c:v>6289</c:v>
                </c:pt>
                <c:pt idx="9">
                  <c:v>7068</c:v>
                </c:pt>
                <c:pt idx="10">
                  <c:v>7274</c:v>
                </c:pt>
                <c:pt idx="11">
                  <c:v>6980</c:v>
                </c:pt>
                <c:pt idx="12">
                  <c:v>6464</c:v>
                </c:pt>
                <c:pt idx="13">
                  <c:v>5934</c:v>
                </c:pt>
                <c:pt idx="14">
                  <c:v>5417</c:v>
                </c:pt>
                <c:pt idx="15">
                  <c:v>5880</c:v>
                </c:pt>
                <c:pt idx="16">
                  <c:v>10080</c:v>
                </c:pt>
                <c:pt idx="17">
                  <c:v>15460</c:v>
                </c:pt>
                <c:pt idx="18">
                  <c:v>14390</c:v>
                </c:pt>
                <c:pt idx="19">
                  <c:v>12640</c:v>
                </c:pt>
                <c:pt idx="20">
                  <c:v>12830</c:v>
                </c:pt>
                <c:pt idx="21">
                  <c:v>11820</c:v>
                </c:pt>
                <c:pt idx="22">
                  <c:v>10600</c:v>
                </c:pt>
                <c:pt idx="23">
                  <c:v>10540</c:v>
                </c:pt>
                <c:pt idx="24">
                  <c:v>9780</c:v>
                </c:pt>
                <c:pt idx="25">
                  <c:v>9642</c:v>
                </c:pt>
                <c:pt idx="26">
                  <c:v>9068</c:v>
                </c:pt>
                <c:pt idx="27">
                  <c:v>8840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B7-42A3-B916-FE5A9ECBDC8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Analysis'!$Q$3:$Q$30</c:f>
              <c:numCache>
                <c:formatCode>General</c:formatCode>
                <c:ptCount val="28"/>
                <c:pt idx="0">
                  <c:v>6262</c:v>
                </c:pt>
                <c:pt idx="1">
                  <c:v>7325</c:v>
                </c:pt>
                <c:pt idx="2">
                  <c:v>13460</c:v>
                </c:pt>
                <c:pt idx="3">
                  <c:v>12780</c:v>
                </c:pt>
                <c:pt idx="4">
                  <c:v>10140</c:v>
                </c:pt>
                <c:pt idx="5">
                  <c:v>10790</c:v>
                </c:pt>
                <c:pt idx="6">
                  <c:v>11840</c:v>
                </c:pt>
                <c:pt idx="7">
                  <c:v>12280</c:v>
                </c:pt>
                <c:pt idx="8">
                  <c:v>10680</c:v>
                </c:pt>
                <c:pt idx="9">
                  <c:v>10210</c:v>
                </c:pt>
                <c:pt idx="10">
                  <c:v>9385</c:v>
                </c:pt>
                <c:pt idx="11">
                  <c:v>8498</c:v>
                </c:pt>
                <c:pt idx="12">
                  <c:v>7530</c:v>
                </c:pt>
                <c:pt idx="13">
                  <c:v>6864</c:v>
                </c:pt>
                <c:pt idx="14">
                  <c:v>6008</c:v>
                </c:pt>
                <c:pt idx="15">
                  <c:v>6185</c:v>
                </c:pt>
                <c:pt idx="16">
                  <c:v>9094</c:v>
                </c:pt>
                <c:pt idx="17">
                  <c:v>11590</c:v>
                </c:pt>
                <c:pt idx="18">
                  <c:v>11050</c:v>
                </c:pt>
                <c:pt idx="19">
                  <c:v>9935</c:v>
                </c:pt>
                <c:pt idx="20">
                  <c:v>9981</c:v>
                </c:pt>
                <c:pt idx="21">
                  <c:v>17850</c:v>
                </c:pt>
                <c:pt idx="22">
                  <c:v>17080</c:v>
                </c:pt>
                <c:pt idx="23">
                  <c:v>18280</c:v>
                </c:pt>
                <c:pt idx="24">
                  <c:v>16080</c:v>
                </c:pt>
                <c:pt idx="25">
                  <c:v>16330</c:v>
                </c:pt>
                <c:pt idx="26">
                  <c:v>13790</c:v>
                </c:pt>
                <c:pt idx="27">
                  <c:v>13970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7-42A3-B916-FE5A9ECBDC8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Analysis'!$W$3:$W$30</c:f>
              <c:numCache>
                <c:formatCode>General</c:formatCode>
                <c:ptCount val="28"/>
                <c:pt idx="0">
                  <c:v>5401</c:v>
                </c:pt>
                <c:pt idx="1">
                  <c:v>6020</c:v>
                </c:pt>
                <c:pt idx="2">
                  <c:v>10650</c:v>
                </c:pt>
                <c:pt idx="3">
                  <c:v>13190</c:v>
                </c:pt>
                <c:pt idx="4">
                  <c:v>12470</c:v>
                </c:pt>
                <c:pt idx="5">
                  <c:v>13500</c:v>
                </c:pt>
                <c:pt idx="6">
                  <c:v>14530</c:v>
                </c:pt>
                <c:pt idx="7">
                  <c:v>15760</c:v>
                </c:pt>
                <c:pt idx="8">
                  <c:v>12830</c:v>
                </c:pt>
                <c:pt idx="9">
                  <c:v>12140</c:v>
                </c:pt>
                <c:pt idx="10">
                  <c:v>10610</c:v>
                </c:pt>
                <c:pt idx="11">
                  <c:v>9643</c:v>
                </c:pt>
                <c:pt idx="12">
                  <c:v>8009</c:v>
                </c:pt>
                <c:pt idx="13">
                  <c:v>7403</c:v>
                </c:pt>
                <c:pt idx="14">
                  <c:v>6388</c:v>
                </c:pt>
                <c:pt idx="15">
                  <c:v>7550</c:v>
                </c:pt>
                <c:pt idx="16">
                  <c:v>6706</c:v>
                </c:pt>
                <c:pt idx="17">
                  <c:v>7120</c:v>
                </c:pt>
                <c:pt idx="18">
                  <c:v>6622</c:v>
                </c:pt>
                <c:pt idx="19">
                  <c:v>5686</c:v>
                </c:pt>
                <c:pt idx="20">
                  <c:v>8658</c:v>
                </c:pt>
                <c:pt idx="21">
                  <c:v>7097</c:v>
                </c:pt>
                <c:pt idx="22">
                  <c:v>6669</c:v>
                </c:pt>
                <c:pt idx="23">
                  <c:v>6091</c:v>
                </c:pt>
                <c:pt idx="24">
                  <c:v>5568</c:v>
                </c:pt>
                <c:pt idx="25">
                  <c:v>5236</c:v>
                </c:pt>
                <c:pt idx="26">
                  <c:v>4913</c:v>
                </c:pt>
                <c:pt idx="27">
                  <c:v>4774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7-42A3-B916-FE5A9ECBDC8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Analysis'!$AC$3:$AC$30</c:f>
              <c:numCache>
                <c:formatCode>General</c:formatCode>
                <c:ptCount val="28"/>
                <c:pt idx="0">
                  <c:v>8219</c:v>
                </c:pt>
                <c:pt idx="1">
                  <c:v>7211</c:v>
                </c:pt>
                <c:pt idx="2">
                  <c:v>11300</c:v>
                </c:pt>
                <c:pt idx="3">
                  <c:v>13670</c:v>
                </c:pt>
                <c:pt idx="4">
                  <c:v>14020</c:v>
                </c:pt>
                <c:pt idx="5">
                  <c:v>13370</c:v>
                </c:pt>
                <c:pt idx="6">
                  <c:v>14280</c:v>
                </c:pt>
                <c:pt idx="7">
                  <c:v>15250</c:v>
                </c:pt>
                <c:pt idx="8">
                  <c:v>13230</c:v>
                </c:pt>
                <c:pt idx="9">
                  <c:v>12560</c:v>
                </c:pt>
                <c:pt idx="10">
                  <c:v>11110</c:v>
                </c:pt>
                <c:pt idx="11">
                  <c:v>9713</c:v>
                </c:pt>
                <c:pt idx="12">
                  <c:v>9094</c:v>
                </c:pt>
                <c:pt idx="13">
                  <c:v>7888</c:v>
                </c:pt>
                <c:pt idx="14">
                  <c:v>7928</c:v>
                </c:pt>
                <c:pt idx="15">
                  <c:v>8920</c:v>
                </c:pt>
                <c:pt idx="16">
                  <c:v>9571</c:v>
                </c:pt>
                <c:pt idx="17">
                  <c:v>13180</c:v>
                </c:pt>
                <c:pt idx="18">
                  <c:v>14540</c:v>
                </c:pt>
                <c:pt idx="19">
                  <c:v>15830</c:v>
                </c:pt>
                <c:pt idx="20">
                  <c:v>16480</c:v>
                </c:pt>
                <c:pt idx="21">
                  <c:v>17360</c:v>
                </c:pt>
                <c:pt idx="22">
                  <c:v>16990</c:v>
                </c:pt>
                <c:pt idx="23">
                  <c:v>17850</c:v>
                </c:pt>
                <c:pt idx="24">
                  <c:v>17440</c:v>
                </c:pt>
                <c:pt idx="25">
                  <c:v>16690</c:v>
                </c:pt>
                <c:pt idx="26">
                  <c:v>15740</c:v>
                </c:pt>
                <c:pt idx="27">
                  <c:v>14950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B7-42A3-B916-FE5A9ECBDC8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Analysis'!$AI$3:$AI$30</c:f>
              <c:numCache>
                <c:formatCode>General</c:formatCode>
                <c:ptCount val="28"/>
                <c:pt idx="0">
                  <c:v>4853</c:v>
                </c:pt>
                <c:pt idx="1">
                  <c:v>5762</c:v>
                </c:pt>
                <c:pt idx="2">
                  <c:v>8905</c:v>
                </c:pt>
                <c:pt idx="3">
                  <c:v>10230</c:v>
                </c:pt>
                <c:pt idx="4">
                  <c:v>10320</c:v>
                </c:pt>
                <c:pt idx="5">
                  <c:v>11230</c:v>
                </c:pt>
                <c:pt idx="6">
                  <c:v>11830</c:v>
                </c:pt>
                <c:pt idx="7">
                  <c:v>11850</c:v>
                </c:pt>
                <c:pt idx="8">
                  <c:v>10310</c:v>
                </c:pt>
                <c:pt idx="9">
                  <c:v>9955</c:v>
                </c:pt>
                <c:pt idx="10">
                  <c:v>8956</c:v>
                </c:pt>
                <c:pt idx="11">
                  <c:v>7822</c:v>
                </c:pt>
                <c:pt idx="12">
                  <c:v>7081</c:v>
                </c:pt>
                <c:pt idx="13">
                  <c:v>6295</c:v>
                </c:pt>
                <c:pt idx="14">
                  <c:v>5828</c:v>
                </c:pt>
                <c:pt idx="15">
                  <c:v>6859</c:v>
                </c:pt>
                <c:pt idx="16">
                  <c:v>7620</c:v>
                </c:pt>
                <c:pt idx="17">
                  <c:v>7161</c:v>
                </c:pt>
                <c:pt idx="18">
                  <c:v>7882</c:v>
                </c:pt>
                <c:pt idx="19">
                  <c:v>8031</c:v>
                </c:pt>
                <c:pt idx="20">
                  <c:v>10630</c:v>
                </c:pt>
                <c:pt idx="21">
                  <c:v>10460</c:v>
                </c:pt>
                <c:pt idx="22">
                  <c:v>11790</c:v>
                </c:pt>
                <c:pt idx="23">
                  <c:v>11590</c:v>
                </c:pt>
                <c:pt idx="24">
                  <c:v>11400</c:v>
                </c:pt>
                <c:pt idx="25">
                  <c:v>13880</c:v>
                </c:pt>
                <c:pt idx="26">
                  <c:v>13990</c:v>
                </c:pt>
                <c:pt idx="27">
                  <c:v>13400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B7-42A3-B916-FE5A9ECBD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Rp (Ω)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Corrosion Rate (mpy) - 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- Analysis'!$A$1:$F$1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Analysis'!$F$3:$F$30</c:f>
              <c:numCache>
                <c:formatCode>0.000000</c:formatCode>
                <c:ptCount val="28"/>
                <c:pt idx="0">
                  <c:v>1.2844</c:v>
                </c:pt>
                <c:pt idx="1">
                  <c:v>3.9112119999999999</c:v>
                </c:pt>
                <c:pt idx="2">
                  <c:v>1.0389619999999999</c:v>
                </c:pt>
                <c:pt idx="3">
                  <c:v>0.83438889999999999</c:v>
                </c:pt>
                <c:pt idx="4">
                  <c:v>0.76068460000000004</c:v>
                </c:pt>
                <c:pt idx="5">
                  <c:v>0.70888569999999995</c:v>
                </c:pt>
                <c:pt idx="6">
                  <c:v>0.66428860000000001</c:v>
                </c:pt>
                <c:pt idx="7">
                  <c:v>0.63962629999999998</c:v>
                </c:pt>
                <c:pt idx="8">
                  <c:v>0.75465119999999997</c:v>
                </c:pt>
                <c:pt idx="9">
                  <c:v>0.78047270000000002</c:v>
                </c:pt>
                <c:pt idx="10">
                  <c:v>0.84023490000000001</c:v>
                </c:pt>
                <c:pt idx="11">
                  <c:v>0.93748989999999999</c:v>
                </c:pt>
                <c:pt idx="12">
                  <c:v>1.0414000000000001</c:v>
                </c:pt>
                <c:pt idx="13">
                  <c:v>1.1115969999999999</c:v>
                </c:pt>
                <c:pt idx="14">
                  <c:v>1.114306</c:v>
                </c:pt>
                <c:pt idx="15">
                  <c:v>0.90141919999999998</c:v>
                </c:pt>
                <c:pt idx="16">
                  <c:v>0.78405389999999997</c:v>
                </c:pt>
                <c:pt idx="17">
                  <c:v>0.76345209999999997</c:v>
                </c:pt>
                <c:pt idx="18">
                  <c:v>0.71690129999999996</c:v>
                </c:pt>
                <c:pt idx="19">
                  <c:v>0.76654949999999999</c:v>
                </c:pt>
                <c:pt idx="20">
                  <c:v>0.80425179999999996</c:v>
                </c:pt>
                <c:pt idx="21">
                  <c:v>0.97934500000000002</c:v>
                </c:pt>
                <c:pt idx="22">
                  <c:v>0.97243170000000001</c:v>
                </c:pt>
                <c:pt idx="23">
                  <c:v>1.0691539999999999</c:v>
                </c:pt>
                <c:pt idx="24">
                  <c:v>1.1811849999999999</c:v>
                </c:pt>
                <c:pt idx="25">
                  <c:v>1.2537</c:v>
                </c:pt>
                <c:pt idx="26">
                  <c:v>1.3200099999999999</c:v>
                </c:pt>
                <c:pt idx="27">
                  <c:v>1.5362070000000001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10-4756-8696-7FE58A64683A}"/>
            </c:ext>
          </c:extLst>
        </c:ser>
        <c:ser>
          <c:idx val="1"/>
          <c:order val="1"/>
          <c:tx>
            <c:strRef>
              <c:f>'Test - Analysis'!$G$1:$L$1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'Control - Analysis'!$A$3:$A$30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- Analysis'!$L$3:$L$30</c:f>
              <c:numCache>
                <c:formatCode>0.000000</c:formatCode>
                <c:ptCount val="28"/>
                <c:pt idx="0">
                  <c:v>2.4047930000000002</c:v>
                </c:pt>
                <c:pt idx="1">
                  <c:v>3.8311199999999999</c:v>
                </c:pt>
                <c:pt idx="2">
                  <c:v>2.3243710000000002</c:v>
                </c:pt>
                <c:pt idx="3">
                  <c:v>2.0898500000000002</c:v>
                </c:pt>
                <c:pt idx="4">
                  <c:v>1.8879079999999999</c:v>
                </c:pt>
                <c:pt idx="5">
                  <c:v>2.0368750000000002</c:v>
                </c:pt>
                <c:pt idx="6">
                  <c:v>1.7993429999999999</c:v>
                </c:pt>
                <c:pt idx="7">
                  <c:v>1.599842</c:v>
                </c:pt>
                <c:pt idx="8">
                  <c:v>1.494262</c:v>
                </c:pt>
                <c:pt idx="9">
                  <c:v>1.3296319999999999</c:v>
                </c:pt>
                <c:pt idx="10">
                  <c:v>1.2918259999999999</c:v>
                </c:pt>
                <c:pt idx="11">
                  <c:v>1.346336</c:v>
                </c:pt>
                <c:pt idx="12">
                  <c:v>1.4538610000000001</c:v>
                </c:pt>
                <c:pt idx="13">
                  <c:v>1.5835980000000001</c:v>
                </c:pt>
                <c:pt idx="14">
                  <c:v>1.7348440000000001</c:v>
                </c:pt>
                <c:pt idx="15">
                  <c:v>1.5982229999999999</c:v>
                </c:pt>
                <c:pt idx="16">
                  <c:v>0.93233909999999998</c:v>
                </c:pt>
                <c:pt idx="17">
                  <c:v>0.60804080000000005</c:v>
                </c:pt>
                <c:pt idx="18">
                  <c:v>0.65301779999999998</c:v>
                </c:pt>
                <c:pt idx="19">
                  <c:v>0.74351449999999997</c:v>
                </c:pt>
                <c:pt idx="20">
                  <c:v>0.7326646</c:v>
                </c:pt>
                <c:pt idx="21">
                  <c:v>0.7953344</c:v>
                </c:pt>
                <c:pt idx="22">
                  <c:v>0.88667989999999997</c:v>
                </c:pt>
                <c:pt idx="23">
                  <c:v>0.89177689999999998</c:v>
                </c:pt>
                <c:pt idx="24">
                  <c:v>0.9608894</c:v>
                </c:pt>
                <c:pt idx="25">
                  <c:v>0.97463290000000002</c:v>
                </c:pt>
                <c:pt idx="26">
                  <c:v>1.036268</c:v>
                </c:pt>
                <c:pt idx="27">
                  <c:v>1.062991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10-4756-8696-7FE58A64683A}"/>
            </c:ext>
          </c:extLst>
        </c:ser>
        <c:ser>
          <c:idx val="2"/>
          <c:order val="2"/>
          <c:tx>
            <c:strRef>
              <c:f>'Test - Analysis'!$M$1:$R$1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Analysis'!$R$3:$R$30</c:f>
              <c:numCache>
                <c:formatCode>0.000000</c:formatCode>
                <c:ptCount val="28"/>
                <c:pt idx="0">
                  <c:v>1.5005790000000001</c:v>
                </c:pt>
                <c:pt idx="1">
                  <c:v>1.282869</c:v>
                </c:pt>
                <c:pt idx="2">
                  <c:v>0.69829269999999999</c:v>
                </c:pt>
                <c:pt idx="3">
                  <c:v>0.73536769999999996</c:v>
                </c:pt>
                <c:pt idx="4">
                  <c:v>0.92720910000000001</c:v>
                </c:pt>
                <c:pt idx="5">
                  <c:v>0.8707241</c:v>
                </c:pt>
                <c:pt idx="6">
                  <c:v>0.79376250000000004</c:v>
                </c:pt>
                <c:pt idx="7">
                  <c:v>0.76510999999999996</c:v>
                </c:pt>
                <c:pt idx="8">
                  <c:v>0.87987479999999996</c:v>
                </c:pt>
                <c:pt idx="9">
                  <c:v>0.92070450000000004</c:v>
                </c:pt>
                <c:pt idx="10">
                  <c:v>1.0013099999999999</c:v>
                </c:pt>
                <c:pt idx="11">
                  <c:v>1.105782</c:v>
                </c:pt>
                <c:pt idx="12">
                  <c:v>1.2479100000000001</c:v>
                </c:pt>
                <c:pt idx="13">
                  <c:v>1.369068</c:v>
                </c:pt>
                <c:pt idx="14">
                  <c:v>1.5640210000000001</c:v>
                </c:pt>
                <c:pt idx="15">
                  <c:v>1.5193319999999999</c:v>
                </c:pt>
                <c:pt idx="16">
                  <c:v>1.033372</c:v>
                </c:pt>
                <c:pt idx="17">
                  <c:v>0.81078099999999997</c:v>
                </c:pt>
                <c:pt idx="18">
                  <c:v>0.85050669999999995</c:v>
                </c:pt>
                <c:pt idx="19">
                  <c:v>0.94588419999999995</c:v>
                </c:pt>
                <c:pt idx="20">
                  <c:v>0.94154289999999996</c:v>
                </c:pt>
                <c:pt idx="21">
                  <c:v>0.52643070000000003</c:v>
                </c:pt>
                <c:pt idx="22">
                  <c:v>0.5278043</c:v>
                </c:pt>
                <c:pt idx="23">
                  <c:v>0.51395380000000002</c:v>
                </c:pt>
                <c:pt idx="24">
                  <c:v>0.58427269999999998</c:v>
                </c:pt>
                <c:pt idx="25">
                  <c:v>0.57529710000000001</c:v>
                </c:pt>
                <c:pt idx="26">
                  <c:v>0.68137780000000003</c:v>
                </c:pt>
                <c:pt idx="27">
                  <c:v>0.67259780000000002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10-4756-8696-7FE58A64683A}"/>
            </c:ext>
          </c:extLst>
        </c:ser>
        <c:ser>
          <c:idx val="3"/>
          <c:order val="3"/>
          <c:tx>
            <c:strRef>
              <c:f>'Test - Analysis'!$S$1:$X$1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Analysis'!$X$3:$X$30</c:f>
              <c:numCache>
                <c:formatCode>0.000000</c:formatCode>
                <c:ptCount val="28"/>
                <c:pt idx="0">
                  <c:v>1.7400199999999999</c:v>
                </c:pt>
                <c:pt idx="1">
                  <c:v>1.5611459999999999</c:v>
                </c:pt>
                <c:pt idx="2">
                  <c:v>0.88237120000000002</c:v>
                </c:pt>
                <c:pt idx="3">
                  <c:v>0.71270120000000003</c:v>
                </c:pt>
                <c:pt idx="4">
                  <c:v>0.75362720000000005</c:v>
                </c:pt>
                <c:pt idx="5">
                  <c:v>0.6961735</c:v>
                </c:pt>
                <c:pt idx="6">
                  <c:v>0.64685550000000003</c:v>
                </c:pt>
                <c:pt idx="7">
                  <c:v>0.59642740000000005</c:v>
                </c:pt>
                <c:pt idx="8">
                  <c:v>0.73249989999999998</c:v>
                </c:pt>
                <c:pt idx="9">
                  <c:v>0.77429780000000004</c:v>
                </c:pt>
                <c:pt idx="10">
                  <c:v>0.88592139999999997</c:v>
                </c:pt>
                <c:pt idx="11">
                  <c:v>0.97453190000000001</c:v>
                </c:pt>
                <c:pt idx="12">
                  <c:v>1.173381</c:v>
                </c:pt>
                <c:pt idx="13">
                  <c:v>1.2693909999999999</c:v>
                </c:pt>
                <c:pt idx="14">
                  <c:v>1.4710460000000001</c:v>
                </c:pt>
                <c:pt idx="15">
                  <c:v>1.244731</c:v>
                </c:pt>
                <c:pt idx="16">
                  <c:v>1.401324</c:v>
                </c:pt>
                <c:pt idx="17">
                  <c:v>1.3198240000000001</c:v>
                </c:pt>
                <c:pt idx="18">
                  <c:v>1.4190259999999999</c:v>
                </c:pt>
                <c:pt idx="19">
                  <c:v>1.6527499999999999</c:v>
                </c:pt>
                <c:pt idx="20">
                  <c:v>1.085448</c:v>
                </c:pt>
                <c:pt idx="21">
                  <c:v>1.324222</c:v>
                </c:pt>
                <c:pt idx="22">
                  <c:v>1.40907</c:v>
                </c:pt>
                <c:pt idx="23">
                  <c:v>1.542916</c:v>
                </c:pt>
                <c:pt idx="24">
                  <c:v>1.6878550000000001</c:v>
                </c:pt>
                <c:pt idx="25">
                  <c:v>1.794788</c:v>
                </c:pt>
                <c:pt idx="26">
                  <c:v>1.9126810000000001</c:v>
                </c:pt>
                <c:pt idx="27">
                  <c:v>1.968451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010-4756-8696-7FE58A64683A}"/>
            </c:ext>
          </c:extLst>
        </c:ser>
        <c:ser>
          <c:idx val="4"/>
          <c:order val="4"/>
          <c:tx>
            <c:strRef>
              <c:f>'Test - Analysis'!$Y$1:$AD$1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Analysis'!$AD$3:$AD$30</c:f>
              <c:numCache>
                <c:formatCode>0.000000</c:formatCode>
                <c:ptCount val="28"/>
                <c:pt idx="0">
                  <c:v>1.1434200000000001</c:v>
                </c:pt>
                <c:pt idx="1">
                  <c:v>1.3031429999999999</c:v>
                </c:pt>
                <c:pt idx="2">
                  <c:v>0.8313644</c:v>
                </c:pt>
                <c:pt idx="3">
                  <c:v>0.6872376</c:v>
                </c:pt>
                <c:pt idx="4">
                  <c:v>0.67008939999999995</c:v>
                </c:pt>
                <c:pt idx="5">
                  <c:v>0.70298799999999995</c:v>
                </c:pt>
                <c:pt idx="6">
                  <c:v>0.65785099999999996</c:v>
                </c:pt>
                <c:pt idx="7">
                  <c:v>0.61638939999999998</c:v>
                </c:pt>
                <c:pt idx="8">
                  <c:v>0.71023610000000004</c:v>
                </c:pt>
                <c:pt idx="9">
                  <c:v>0.7483805</c:v>
                </c:pt>
                <c:pt idx="10">
                  <c:v>0.84553</c:v>
                </c:pt>
                <c:pt idx="11">
                  <c:v>0.96746549999999998</c:v>
                </c:pt>
                <c:pt idx="12">
                  <c:v>1.033401</c:v>
                </c:pt>
                <c:pt idx="13">
                  <c:v>1.191403</c:v>
                </c:pt>
                <c:pt idx="14">
                  <c:v>1.1852819999999999</c:v>
                </c:pt>
                <c:pt idx="15">
                  <c:v>1.0534969999999999</c:v>
                </c:pt>
                <c:pt idx="16">
                  <c:v>0.98185860000000003</c:v>
                </c:pt>
                <c:pt idx="17">
                  <c:v>0.71309940000000005</c:v>
                </c:pt>
                <c:pt idx="18">
                  <c:v>0.64638039999999997</c:v>
                </c:pt>
                <c:pt idx="19">
                  <c:v>0.59368620000000005</c:v>
                </c:pt>
                <c:pt idx="20">
                  <c:v>0.57030150000000002</c:v>
                </c:pt>
                <c:pt idx="21">
                  <c:v>0.54126790000000002</c:v>
                </c:pt>
                <c:pt idx="22">
                  <c:v>0.55323639999999996</c:v>
                </c:pt>
                <c:pt idx="23">
                  <c:v>0.52640980000000004</c:v>
                </c:pt>
                <c:pt idx="24">
                  <c:v>0.53886809999999996</c:v>
                </c:pt>
                <c:pt idx="25">
                  <c:v>0.56303219999999998</c:v>
                </c:pt>
                <c:pt idx="26">
                  <c:v>0.59711610000000004</c:v>
                </c:pt>
                <c:pt idx="27">
                  <c:v>0.62865070000000001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10-4756-8696-7FE58A64683A}"/>
            </c:ext>
          </c:extLst>
        </c:ser>
        <c:ser>
          <c:idx val="5"/>
          <c:order val="5"/>
          <c:tx>
            <c:strRef>
              <c:f>'Test - Analysis'!$AE$1:$AJ$1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'Test - Analysis'!$AJ$3:$AJ$30</c:f>
              <c:numCache>
                <c:formatCode>0.000000</c:formatCode>
                <c:ptCount val="28"/>
                <c:pt idx="0">
                  <c:v>1.936461</c:v>
                </c:pt>
                <c:pt idx="1">
                  <c:v>1.631057</c:v>
                </c:pt>
                <c:pt idx="2">
                  <c:v>1.055258</c:v>
                </c:pt>
                <c:pt idx="3">
                  <c:v>0.91839130000000002</c:v>
                </c:pt>
                <c:pt idx="4">
                  <c:v>0.91073409999999999</c:v>
                </c:pt>
                <c:pt idx="5">
                  <c:v>0.83649510000000005</c:v>
                </c:pt>
                <c:pt idx="6">
                  <c:v>0.79422060000000005</c:v>
                </c:pt>
                <c:pt idx="7">
                  <c:v>0.79277869999999995</c:v>
                </c:pt>
                <c:pt idx="8">
                  <c:v>0.91162169999999998</c:v>
                </c:pt>
                <c:pt idx="9">
                  <c:v>0.94399699999999998</c:v>
                </c:pt>
                <c:pt idx="10">
                  <c:v>1.0492509999999999</c:v>
                </c:pt>
                <c:pt idx="11">
                  <c:v>1.2013389999999999</c:v>
                </c:pt>
                <c:pt idx="12">
                  <c:v>1.327108</c:v>
                </c:pt>
                <c:pt idx="13">
                  <c:v>1.4928459999999999</c:v>
                </c:pt>
                <c:pt idx="14">
                  <c:v>1.6123769999999999</c:v>
                </c:pt>
                <c:pt idx="15">
                  <c:v>1.370052</c:v>
                </c:pt>
                <c:pt idx="16">
                  <c:v>1.2332529999999999</c:v>
                </c:pt>
                <c:pt idx="17">
                  <c:v>1.3122199999999999</c:v>
                </c:pt>
                <c:pt idx="18">
                  <c:v>1.192196</c:v>
                </c:pt>
                <c:pt idx="19">
                  <c:v>1.170099</c:v>
                </c:pt>
                <c:pt idx="20">
                  <c:v>0.8837315</c:v>
                </c:pt>
                <c:pt idx="21">
                  <c:v>0.89801379999999997</c:v>
                </c:pt>
                <c:pt idx="22">
                  <c:v>0.79687479999999999</c:v>
                </c:pt>
                <c:pt idx="23">
                  <c:v>0.81061720000000004</c:v>
                </c:pt>
                <c:pt idx="24">
                  <c:v>0.82431710000000002</c:v>
                </c:pt>
                <c:pt idx="25">
                  <c:v>0.67705800000000005</c:v>
                </c:pt>
                <c:pt idx="26">
                  <c:v>0.67172379999999998</c:v>
                </c:pt>
                <c:pt idx="27">
                  <c:v>0.70141790000000004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010-4756-8696-7FE58A646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171631"/>
        <c:axId val="741170383"/>
      </c:lineChart>
      <c:catAx>
        <c:axId val="741171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0383"/>
        <c:crosses val="autoZero"/>
        <c:auto val="1"/>
        <c:lblAlgn val="ctr"/>
        <c:lblOffset val="100"/>
        <c:noMultiLvlLbl val="0"/>
      </c:catAx>
      <c:valAx>
        <c:axId val="74117038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Corrosion Rate (mpy)</a:t>
                </a:r>
                <a:endParaRPr lang="en-GB" sz="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171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5F365D-FAF5-4F57-9547-E6BA9C039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7A0262-B076-4F8B-8233-3F497DED27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E3AFAD-F84C-456E-B0A5-88FC9C29A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0</xdr:rowOff>
    </xdr:from>
    <xdr:to>
      <xdr:col>10</xdr:col>
      <xdr:colOff>0</xdr:colOff>
      <xdr:row>51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D6B57-E54E-4B2A-9486-7BA1DDB07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19</xdr:col>
      <xdr:colOff>285750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73A5A0-91A1-47B4-B8A1-875F0DE82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31</xdr:row>
      <xdr:rowOff>0</xdr:rowOff>
    </xdr:from>
    <xdr:to>
      <xdr:col>29</xdr:col>
      <xdr:colOff>609600</xdr:colOff>
      <xdr:row>51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1EF90-77DC-4374-8C56-D07B914FA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541F4-7F13-4EA6-98C6-91BB55E879F0}">
  <dimension ref="A1:T170"/>
  <sheetViews>
    <sheetView tabSelected="1" workbookViewId="0">
      <pane ySplit="1" topLeftCell="A2" activePane="bottomLeft" state="frozen"/>
      <selection pane="bottomLeft" activeCell="R4" sqref="R4"/>
    </sheetView>
  </sheetViews>
  <sheetFormatPr defaultRowHeight="15" x14ac:dyDescent="0.25"/>
  <cols>
    <col min="1" max="2" width="9.140625" style="1"/>
    <col min="3" max="3" width="12" style="2" bestFit="1" customWidth="1"/>
    <col min="4" max="4" width="12" style="1" bestFit="1" customWidth="1"/>
    <col min="5" max="5" width="10" style="3" bestFit="1" customWidth="1"/>
    <col min="6" max="6" width="10.28515625" style="1" bestFit="1" customWidth="1"/>
    <col min="7" max="7" width="20" style="3" bestFit="1" customWidth="1"/>
    <col min="8" max="8" width="11.140625" style="1" customWidth="1"/>
    <col min="9" max="9" width="12" style="1" bestFit="1" customWidth="1"/>
    <col min="10" max="10" width="9.140625" style="1"/>
    <col min="11" max="11" width="12" style="1" bestFit="1" customWidth="1"/>
    <col min="12" max="12" width="10.28515625" style="1" bestFit="1" customWidth="1"/>
    <col min="13" max="13" width="12" style="24" bestFit="1" customWidth="1"/>
    <col min="14" max="14" width="10.28515625" style="1" bestFit="1" customWidth="1"/>
    <col min="15" max="15" width="21.5703125" style="1" bestFit="1" customWidth="1"/>
    <col min="16" max="16" width="10.28515625" style="1" bestFit="1" customWidth="1"/>
    <col min="17" max="16384" width="9.140625" style="1"/>
  </cols>
  <sheetData>
    <row r="1" spans="1:20" x14ac:dyDescent="0.25">
      <c r="A1" s="42" t="s">
        <v>0</v>
      </c>
      <c r="B1" s="43" t="s">
        <v>1</v>
      </c>
      <c r="C1" s="44" t="s">
        <v>2</v>
      </c>
      <c r="D1" s="43" t="s">
        <v>3</v>
      </c>
      <c r="E1" s="45" t="s">
        <v>4</v>
      </c>
      <c r="F1" s="43" t="s">
        <v>5</v>
      </c>
      <c r="G1" s="46" t="s">
        <v>6</v>
      </c>
      <c r="K1" s="47" t="s">
        <v>5</v>
      </c>
      <c r="L1" s="48" t="s">
        <v>2</v>
      </c>
      <c r="M1" s="25" t="s">
        <v>3</v>
      </c>
      <c r="O1" s="69" t="s">
        <v>7</v>
      </c>
    </row>
    <row r="2" spans="1:20" x14ac:dyDescent="0.25">
      <c r="A2" s="60">
        <v>1</v>
      </c>
      <c r="B2" s="7" t="s">
        <v>8</v>
      </c>
      <c r="C2" s="12">
        <v>-0.69059959999999998</v>
      </c>
      <c r="D2" s="8">
        <v>4.4460509999999998E-6</v>
      </c>
      <c r="E2" s="13">
        <v>-0.69050100000000003</v>
      </c>
      <c r="F2" s="7">
        <v>5860</v>
      </c>
      <c r="G2" s="17">
        <v>1.603699</v>
      </c>
      <c r="O2" s="41">
        <f>G2/39.37</f>
        <v>4.0734036068072139E-2</v>
      </c>
      <c r="P2" s="3"/>
    </row>
    <row r="3" spans="1:20" x14ac:dyDescent="0.25">
      <c r="A3" s="60"/>
      <c r="B3" s="7" t="s">
        <v>11</v>
      </c>
      <c r="C3" s="12">
        <v>-0.69044649999999996</v>
      </c>
      <c r="D3" s="8">
        <v>5.4186159999999997E-6</v>
      </c>
      <c r="E3" s="13">
        <v>-0.692527</v>
      </c>
      <c r="F3" s="7">
        <v>4808</v>
      </c>
      <c r="G3" s="17">
        <v>1.9545049999999999</v>
      </c>
      <c r="O3" s="41">
        <f t="shared" ref="O3:O66" si="0">G3/39.37</f>
        <v>4.9644526289052582E-2</v>
      </c>
      <c r="P3" s="3"/>
      <c r="R3" s="28"/>
      <c r="S3" s="21"/>
      <c r="T3" s="28"/>
    </row>
    <row r="4" spans="1:20" x14ac:dyDescent="0.25">
      <c r="A4" s="60"/>
      <c r="B4" s="7" t="s">
        <v>12</v>
      </c>
      <c r="C4" s="12">
        <v>-0.69457340000000001</v>
      </c>
      <c r="D4" s="8">
        <v>4.300717E-6</v>
      </c>
      <c r="E4" s="13">
        <v>-0.69766700000000004</v>
      </c>
      <c r="F4" s="7">
        <v>6058</v>
      </c>
      <c r="G4" s="17">
        <v>1.551277</v>
      </c>
      <c r="H4" s="3">
        <f>AVERAGE(G2:G4)</f>
        <v>1.7031603333333332</v>
      </c>
      <c r="I4" s="1">
        <f>STDEV(G2:G4)</f>
        <v>0.21924329549004279</v>
      </c>
      <c r="K4" s="1">
        <f>AVERAGE(F2:F4)</f>
        <v>5575.333333333333</v>
      </c>
      <c r="L4" s="2">
        <f>AVERAGE(C2:C4)</f>
        <v>-0.69187316666666654</v>
      </c>
      <c r="M4" s="24">
        <f>AVERAGE(D2:D4)</f>
        <v>4.7217946666666668E-6</v>
      </c>
      <c r="O4" s="41">
        <f t="shared" si="0"/>
        <v>3.9402514605029214E-2</v>
      </c>
      <c r="P4" s="3">
        <f>AVERAGE(O2:O4)</f>
        <v>4.3260358987384645E-2</v>
      </c>
      <c r="Q4" s="1">
        <f t="shared" ref="Q4:Q31" si="1">STDEV(O2:O4)</f>
        <v>5.568790843028722E-3</v>
      </c>
      <c r="R4" s="28"/>
      <c r="S4" s="21"/>
      <c r="T4" s="28"/>
    </row>
    <row r="5" spans="1:20" x14ac:dyDescent="0.25">
      <c r="A5" s="60"/>
      <c r="B5" s="7" t="s">
        <v>13</v>
      </c>
      <c r="C5" s="12">
        <v>-0.69744269999999997</v>
      </c>
      <c r="D5" s="8">
        <v>3.4860179999999998E-6</v>
      </c>
      <c r="E5" s="13">
        <v>-0.70052400000000004</v>
      </c>
      <c r="F5" s="7">
        <v>7474</v>
      </c>
      <c r="G5" s="17">
        <v>1.2574129999999999</v>
      </c>
      <c r="K5" s="1">
        <f>STDEV(F2:F4)</f>
        <v>671.86407355456458</v>
      </c>
      <c r="L5" s="1">
        <f>STDEV(C2:C4)</f>
        <v>2.3397232621259786E-3</v>
      </c>
      <c r="M5" s="24">
        <f>STDEV(D2:D4)</f>
        <v>6.0782437498864186E-7</v>
      </c>
      <c r="O5" s="41">
        <f t="shared" si="0"/>
        <v>3.1938354076708156E-2</v>
      </c>
      <c r="P5" s="3"/>
      <c r="R5" s="28"/>
      <c r="S5" s="21"/>
      <c r="T5" s="28"/>
    </row>
    <row r="6" spans="1:20" x14ac:dyDescent="0.25">
      <c r="A6" s="60"/>
      <c r="B6" s="7" t="s">
        <v>9</v>
      </c>
      <c r="C6" s="12">
        <v>-0.6997852</v>
      </c>
      <c r="D6" s="8">
        <v>2.9544730000000001E-6</v>
      </c>
      <c r="E6" s="13">
        <v>-0.702538</v>
      </c>
      <c r="F6" s="7">
        <v>8818</v>
      </c>
      <c r="G6" s="17">
        <v>1.0656840000000001</v>
      </c>
      <c r="O6" s="41">
        <f t="shared" si="0"/>
        <v>2.7068427736855478E-2</v>
      </c>
      <c r="P6" s="3"/>
    </row>
    <row r="7" spans="1:20" x14ac:dyDescent="0.25">
      <c r="A7" s="60"/>
      <c r="B7" s="7" t="s">
        <v>10</v>
      </c>
      <c r="C7" s="12">
        <v>-0.69920090000000001</v>
      </c>
      <c r="D7" s="8">
        <v>2.631586E-6</v>
      </c>
      <c r="E7" s="13">
        <v>-0.70094699999999999</v>
      </c>
      <c r="F7" s="7">
        <v>9900</v>
      </c>
      <c r="G7" s="17">
        <v>0.94921829999999996</v>
      </c>
      <c r="H7" s="3">
        <f>AVERAGE(G5:G7)</f>
        <v>1.0907717666666665</v>
      </c>
      <c r="I7" s="1">
        <f t="shared" ref="I7:I25" si="2">STDEV(G5:G7)</f>
        <v>0.15562146479282205</v>
      </c>
      <c r="K7" s="1">
        <f t="shared" ref="K7:K37" si="3">AVERAGE(F5:F7)</f>
        <v>8730.6666666666661</v>
      </c>
      <c r="L7" s="2">
        <f>AVERAGE(C5:C7)</f>
        <v>-0.69880960000000003</v>
      </c>
      <c r="M7" s="24">
        <f t="shared" ref="M7:M28" si="4">AVERAGE(D5:D7)</f>
        <v>3.0240256666666665E-6</v>
      </c>
      <c r="O7" s="41">
        <f t="shared" si="0"/>
        <v>2.4110193040386082E-2</v>
      </c>
      <c r="P7" s="3">
        <f>AVERAGE(O5:O7)</f>
        <v>2.7705658284649905E-2</v>
      </c>
      <c r="Q7" s="1">
        <f t="shared" ref="Q7:Q34" si="5">STDEV(O5:O7)</f>
        <v>3.9527931113238855E-3</v>
      </c>
    </row>
    <row r="8" spans="1:20" x14ac:dyDescent="0.25">
      <c r="A8" s="60">
        <v>2</v>
      </c>
      <c r="B8" s="7" t="s">
        <v>8</v>
      </c>
      <c r="C8" s="12">
        <v>-0.67787310000000001</v>
      </c>
      <c r="D8" s="8">
        <v>2.6515750000000001E-5</v>
      </c>
      <c r="E8" s="13">
        <v>-0.67620599999999997</v>
      </c>
      <c r="F8" s="7">
        <v>982.5</v>
      </c>
      <c r="G8" s="13">
        <v>9.5642829999999996</v>
      </c>
      <c r="K8" s="1">
        <f>STDEV(F5:F7)</f>
        <v>1215.3556406802613</v>
      </c>
      <c r="L8" s="1">
        <f>STDEV(C5:C7)</f>
        <v>1.2192880422607455E-3</v>
      </c>
      <c r="M8" s="24">
        <f>STDEV(D5:D7)</f>
        <v>4.3144141054879427E-7</v>
      </c>
      <c r="O8" s="41">
        <f t="shared" si="0"/>
        <v>0.24293327406654813</v>
      </c>
      <c r="P8" s="3"/>
    </row>
    <row r="9" spans="1:20" x14ac:dyDescent="0.25">
      <c r="A9" s="60"/>
      <c r="B9" s="7" t="s">
        <v>11</v>
      </c>
      <c r="C9" s="12">
        <v>-0.67857809999999996</v>
      </c>
      <c r="D9" s="8">
        <v>3.0094590000000001E-5</v>
      </c>
      <c r="E9" s="13">
        <v>-0.67413100000000004</v>
      </c>
      <c r="F9" s="7">
        <v>865.7</v>
      </c>
      <c r="G9" s="13">
        <v>10.855180000000001</v>
      </c>
      <c r="O9" s="41">
        <f t="shared" si="0"/>
        <v>0.2757221234442469</v>
      </c>
      <c r="P9" s="3"/>
    </row>
    <row r="10" spans="1:20" x14ac:dyDescent="0.25">
      <c r="A10" s="60"/>
      <c r="B10" s="7" t="s">
        <v>12</v>
      </c>
      <c r="C10" s="12">
        <v>-0.6724715</v>
      </c>
      <c r="D10" s="8">
        <v>2.9194579999999999E-5</v>
      </c>
      <c r="E10" s="13">
        <v>-0.67134700000000003</v>
      </c>
      <c r="F10" s="7">
        <v>892.4</v>
      </c>
      <c r="G10" s="13">
        <v>10.53054</v>
      </c>
      <c r="H10" s="3">
        <f>AVERAGE(G8:G10)</f>
        <v>10.316667666666667</v>
      </c>
      <c r="I10" s="1">
        <f t="shared" si="2"/>
        <v>0.67149817376991727</v>
      </c>
      <c r="K10" s="1">
        <f>AVERAGE(F8:F10)</f>
        <v>913.5333333333333</v>
      </c>
      <c r="L10" s="2">
        <f>AVERAGE(C8:C10)</f>
        <v>-0.67630756666666658</v>
      </c>
      <c r="M10" s="24">
        <f t="shared" si="4"/>
        <v>2.8601639999999997E-5</v>
      </c>
      <c r="O10" s="41">
        <f t="shared" si="0"/>
        <v>0.26747625095250194</v>
      </c>
      <c r="P10" s="3">
        <f>AVERAGE(O8:O10)</f>
        <v>0.26204388282109897</v>
      </c>
      <c r="Q10" s="1">
        <f t="shared" ref="Q10:Q37" si="6">STDEV(O8:O10)</f>
        <v>1.7056087725931347E-2</v>
      </c>
    </row>
    <row r="11" spans="1:20" x14ac:dyDescent="0.25">
      <c r="A11" s="60"/>
      <c r="B11" s="7" t="s">
        <v>13</v>
      </c>
      <c r="C11" s="12">
        <v>-0.67900740000000004</v>
      </c>
      <c r="D11" s="8">
        <v>2.7048180000000002E-5</v>
      </c>
      <c r="E11" s="13">
        <v>-0.67988999999999999</v>
      </c>
      <c r="F11" s="7">
        <v>963.2</v>
      </c>
      <c r="G11" s="13">
        <v>9.7563320000000004</v>
      </c>
      <c r="K11" s="1">
        <f>STDEV(F8:F10)</f>
        <v>61.200680824099756</v>
      </c>
      <c r="L11" s="1">
        <f>STDEV(C8:C10)</f>
        <v>3.3407801264574801E-3</v>
      </c>
      <c r="M11" s="24">
        <f>STDEV(D8:D10)</f>
        <v>1.8616410285283246E-6</v>
      </c>
      <c r="O11" s="41">
        <f t="shared" si="0"/>
        <v>0.24781132842265688</v>
      </c>
      <c r="P11" s="3"/>
    </row>
    <row r="12" spans="1:20" x14ac:dyDescent="0.25">
      <c r="A12" s="60"/>
      <c r="B12" s="7" t="s">
        <v>9</v>
      </c>
      <c r="C12" s="12">
        <v>-0.67405610000000005</v>
      </c>
      <c r="D12" s="8">
        <v>3.049401E-5</v>
      </c>
      <c r="E12" s="13">
        <v>-0.67727800000000005</v>
      </c>
      <c r="F12" s="7">
        <v>854.4</v>
      </c>
      <c r="G12" s="13">
        <v>10.99925</v>
      </c>
      <c r="O12" s="41">
        <f t="shared" si="0"/>
        <v>0.27938150876301754</v>
      </c>
      <c r="P12" s="3"/>
    </row>
    <row r="13" spans="1:20" ht="15.75" thickBot="1" x14ac:dyDescent="0.3">
      <c r="A13" s="61"/>
      <c r="B13" s="29" t="s">
        <v>10</v>
      </c>
      <c r="C13" s="30">
        <v>-0.67276000000000002</v>
      </c>
      <c r="D13" s="31">
        <v>2.77575E-5</v>
      </c>
      <c r="E13" s="32">
        <v>-0.67530000000000001</v>
      </c>
      <c r="F13" s="29">
        <v>938.6</v>
      </c>
      <c r="G13" s="32">
        <v>10.01219</v>
      </c>
      <c r="H13" s="3">
        <f>AVERAGE(G11:G13)</f>
        <v>10.255924</v>
      </c>
      <c r="I13" s="1">
        <f t="shared" si="2"/>
        <v>0.65632765121393422</v>
      </c>
      <c r="K13" s="1">
        <f t="shared" si="3"/>
        <v>918.73333333333323</v>
      </c>
      <c r="L13" s="2">
        <f>AVERAGE(C11:C13)</f>
        <v>-0.67527450000000011</v>
      </c>
      <c r="M13" s="24">
        <f t="shared" si="4"/>
        <v>2.8433230000000003E-5</v>
      </c>
      <c r="O13" s="41">
        <f t="shared" si="0"/>
        <v>0.25431013462026925</v>
      </c>
      <c r="P13" s="3">
        <f>AVERAGE(O11:O13)</f>
        <v>0.26050099060198123</v>
      </c>
      <c r="Q13" s="1">
        <f t="shared" ref="Q13:Q40" si="7">STDEV(O11:O13)</f>
        <v>1.6670755682345294E-2</v>
      </c>
    </row>
    <row r="14" spans="1:20" x14ac:dyDescent="0.25">
      <c r="A14" s="62">
        <v>3</v>
      </c>
      <c r="B14" s="9" t="s">
        <v>8</v>
      </c>
      <c r="C14" s="14">
        <v>-0.67122420000000005</v>
      </c>
      <c r="D14" s="36">
        <v>5.4564600000000003E-5</v>
      </c>
      <c r="E14" s="15">
        <v>-0.67254800000000003</v>
      </c>
      <c r="F14" s="9">
        <v>477.5</v>
      </c>
      <c r="G14" s="16">
        <v>19.681560000000001</v>
      </c>
      <c r="H14" s="56" t="s">
        <v>14</v>
      </c>
      <c r="I14" s="57"/>
      <c r="K14" s="1">
        <f>STDEV(F11:F13)</f>
        <v>57.055879042683564</v>
      </c>
      <c r="L14" s="1">
        <f>STDEV(C11:C13)</f>
        <v>3.2971010918684349E-3</v>
      </c>
      <c r="M14" s="24">
        <f>STDEV(D11:D13)</f>
        <v>1.8195863188922912E-6</v>
      </c>
      <c r="O14" s="41">
        <f t="shared" si="0"/>
        <v>0.4999126238252477</v>
      </c>
      <c r="P14" s="3"/>
    </row>
    <row r="15" spans="1:20" x14ac:dyDescent="0.25">
      <c r="A15" s="60"/>
      <c r="B15" s="41" t="s">
        <v>11</v>
      </c>
      <c r="C15" s="12">
        <v>-0.68412949999999995</v>
      </c>
      <c r="D15" s="8">
        <v>4.6130900000000002E-5</v>
      </c>
      <c r="E15" s="13">
        <v>-0.68370799999999998</v>
      </c>
      <c r="F15" s="41">
        <v>564.79999999999995</v>
      </c>
      <c r="G15" s="17">
        <v>16.639510000000001</v>
      </c>
      <c r="H15" s="56" t="s">
        <v>15</v>
      </c>
      <c r="I15" s="57"/>
      <c r="O15" s="41">
        <f t="shared" si="0"/>
        <v>0.42264439928879866</v>
      </c>
      <c r="P15" s="3"/>
    </row>
    <row r="16" spans="1:20" x14ac:dyDescent="0.25">
      <c r="A16" s="60"/>
      <c r="B16" s="41" t="s">
        <v>12</v>
      </c>
      <c r="C16" s="12">
        <v>-0.68472140000000004</v>
      </c>
      <c r="D16" s="8">
        <v>3.7505880000000001E-5</v>
      </c>
      <c r="E16" s="13">
        <v>-0.68591800000000003</v>
      </c>
      <c r="F16" s="41">
        <v>694.6</v>
      </c>
      <c r="G16" s="17">
        <v>13.52844</v>
      </c>
      <c r="H16" s="3">
        <f>AVERAGE(G14:G16)</f>
        <v>16.616503333333338</v>
      </c>
      <c r="I16" s="1">
        <f t="shared" si="2"/>
        <v>3.0766245161919339</v>
      </c>
      <c r="K16" s="1">
        <f>AVERAGE(F14:F16)</f>
        <v>578.9666666666667</v>
      </c>
      <c r="L16" s="2">
        <f>AVERAGE(C14:C16)</f>
        <v>-0.68002503333333342</v>
      </c>
      <c r="M16" s="24">
        <f t="shared" si="4"/>
        <v>4.6067126666666669E-5</v>
      </c>
      <c r="O16" s="41">
        <f t="shared" si="0"/>
        <v>0.34362306324612651</v>
      </c>
      <c r="P16" s="3">
        <f>AVERAGE(O14:O16)</f>
        <v>0.42206002878672427</v>
      </c>
      <c r="Q16" s="1">
        <f t="shared" ref="Q16:Q43" si="8">STDEV(O14:O16)</f>
        <v>7.8146419004113482E-2</v>
      </c>
    </row>
    <row r="17" spans="1:17" x14ac:dyDescent="0.25">
      <c r="A17" s="60"/>
      <c r="B17" s="41" t="s">
        <v>13</v>
      </c>
      <c r="C17" s="12">
        <v>-0.69320440000000005</v>
      </c>
      <c r="D17" s="8">
        <v>2.701692E-5</v>
      </c>
      <c r="E17" s="13">
        <v>-0.69162800000000002</v>
      </c>
      <c r="F17" s="41">
        <v>964.3</v>
      </c>
      <c r="G17" s="17">
        <v>9.7450539999999997</v>
      </c>
      <c r="H17" s="37"/>
      <c r="I17" s="38"/>
      <c r="K17" s="1">
        <f>STDEV(F14:F16)</f>
        <v>109.24112473484166</v>
      </c>
      <c r="L17" s="1">
        <f>STDEV(C14:C16)</f>
        <v>7.627488900243176E-3</v>
      </c>
      <c r="M17" s="24">
        <f>STDEV(D14:D16)</f>
        <v>8.5295388086421962E-6</v>
      </c>
      <c r="O17" s="41">
        <f t="shared" si="0"/>
        <v>0.2475248666497333</v>
      </c>
      <c r="P17" s="3"/>
    </row>
    <row r="18" spans="1:17" x14ac:dyDescent="0.25">
      <c r="A18" s="60"/>
      <c r="B18" s="41" t="s">
        <v>9</v>
      </c>
      <c r="C18" s="12">
        <v>-0.69510930000000004</v>
      </c>
      <c r="D18" s="8">
        <v>1.998714E-5</v>
      </c>
      <c r="E18" s="13">
        <v>-0.69655999999999996</v>
      </c>
      <c r="F18" s="41">
        <v>1303</v>
      </c>
      <c r="G18" s="17">
        <v>7.2093990000000003</v>
      </c>
      <c r="O18" s="41">
        <f t="shared" si="0"/>
        <v>0.18311910083820171</v>
      </c>
      <c r="P18" s="3"/>
    </row>
    <row r="19" spans="1:17" ht="15.75" thickBot="1" x14ac:dyDescent="0.3">
      <c r="A19" s="63"/>
      <c r="B19" s="10" t="s">
        <v>10</v>
      </c>
      <c r="C19" s="18">
        <v>-0.69678169999999995</v>
      </c>
      <c r="D19" s="11">
        <v>1.7314970000000001E-5</v>
      </c>
      <c r="E19" s="19">
        <v>-0.69352000000000003</v>
      </c>
      <c r="F19" s="10">
        <v>1505</v>
      </c>
      <c r="G19" s="20">
        <v>6.2455429999999996</v>
      </c>
      <c r="H19" s="3">
        <f>AVERAGE(G17:G19)</f>
        <v>7.7333319999999999</v>
      </c>
      <c r="I19" s="1">
        <f t="shared" si="2"/>
        <v>1.8076292902990374</v>
      </c>
      <c r="K19" s="1">
        <f t="shared" si="3"/>
        <v>1257.4333333333334</v>
      </c>
      <c r="L19" s="2">
        <f>AVERAGE(C17:C19)</f>
        <v>-0.69503180000000009</v>
      </c>
      <c r="M19" s="24">
        <f t="shared" si="4"/>
        <v>2.1439676666666668E-5</v>
      </c>
      <c r="O19" s="41">
        <f t="shared" si="0"/>
        <v>0.15863710947421894</v>
      </c>
      <c r="P19" s="3">
        <f>AVERAGE(O17:O19)</f>
        <v>0.19642702565405132</v>
      </c>
      <c r="Q19" s="1">
        <f t="shared" ref="Q19:Q46" si="9">STDEV(O17:O19)</f>
        <v>4.5913875801347141E-2</v>
      </c>
    </row>
    <row r="20" spans="1:17" x14ac:dyDescent="0.25">
      <c r="A20" s="64">
        <v>4</v>
      </c>
      <c r="B20" s="26" t="s">
        <v>8</v>
      </c>
      <c r="C20" s="33">
        <v>-0.66759219999999997</v>
      </c>
      <c r="D20" s="34">
        <v>5.7752569999999998E-5</v>
      </c>
      <c r="E20" s="35">
        <v>-0.66689500000000002</v>
      </c>
      <c r="F20" s="26">
        <v>451.1</v>
      </c>
      <c r="G20" s="35">
        <v>20.83146</v>
      </c>
      <c r="K20" s="1">
        <f>STDEV(F17:F19)</f>
        <v>273.21486660380191</v>
      </c>
      <c r="L20" s="1">
        <f>STDEV(C17:C19)</f>
        <v>1.7899087993525856E-3</v>
      </c>
      <c r="M20" s="24">
        <f>STDEV(D17:D19)</f>
        <v>5.0114225053005991E-6</v>
      </c>
      <c r="O20" s="41">
        <f t="shared" si="0"/>
        <v>0.52912014224028447</v>
      </c>
      <c r="P20" s="3"/>
    </row>
    <row r="21" spans="1:17" x14ac:dyDescent="0.25">
      <c r="A21" s="60"/>
      <c r="B21" s="41" t="s">
        <v>11</v>
      </c>
      <c r="C21" s="12">
        <v>-0.66540149999999998</v>
      </c>
      <c r="D21" s="8">
        <v>7.0934090000000002E-5</v>
      </c>
      <c r="E21" s="13">
        <v>-0.66628299999999996</v>
      </c>
      <c r="F21" s="41">
        <v>367.3</v>
      </c>
      <c r="G21" s="13">
        <v>25.58606</v>
      </c>
      <c r="O21" s="41">
        <f t="shared" si="0"/>
        <v>0.64988722377444763</v>
      </c>
      <c r="P21" s="3"/>
    </row>
    <row r="22" spans="1:17" x14ac:dyDescent="0.25">
      <c r="A22" s="60"/>
      <c r="B22" s="41" t="s">
        <v>12</v>
      </c>
      <c r="C22" s="12">
        <v>-0.66142330000000005</v>
      </c>
      <c r="D22" s="8">
        <v>5.800949E-5</v>
      </c>
      <c r="E22" s="13">
        <v>-0.66229000000000005</v>
      </c>
      <c r="F22" s="41">
        <v>449.1</v>
      </c>
      <c r="G22" s="13">
        <v>20.924140000000001</v>
      </c>
      <c r="H22" s="3">
        <f>AVERAGE(G20:G22)</f>
        <v>22.447219999999998</v>
      </c>
      <c r="I22" s="1">
        <f t="shared" si="2"/>
        <v>2.7187101362226902</v>
      </c>
      <c r="K22" s="1">
        <f t="shared" si="3"/>
        <v>422.5</v>
      </c>
      <c r="L22" s="2">
        <f>AVERAGE(C20:C22)</f>
        <v>-0.66480566666666663</v>
      </c>
      <c r="M22" s="24">
        <f t="shared" si="4"/>
        <v>6.223205E-5</v>
      </c>
      <c r="O22" s="41">
        <f t="shared" si="0"/>
        <v>0.53147421894843794</v>
      </c>
      <c r="P22" s="3">
        <f>AVERAGE(O20:O22)</f>
        <v>0.57016052832105668</v>
      </c>
      <c r="Q22" s="1">
        <f t="shared" ref="Q22:Q49" si="10">STDEV(O20:O22)</f>
        <v>6.9055375570807515E-2</v>
      </c>
    </row>
    <row r="23" spans="1:17" x14ac:dyDescent="0.25">
      <c r="A23" s="60"/>
      <c r="B23" s="41" t="s">
        <v>13</v>
      </c>
      <c r="C23" s="12">
        <v>-0.67317800000000005</v>
      </c>
      <c r="D23" s="8">
        <v>6.5107009999999999E-5</v>
      </c>
      <c r="E23" s="13">
        <v>-0.67200300000000002</v>
      </c>
      <c r="F23" s="41">
        <v>400.2</v>
      </c>
      <c r="G23" s="13">
        <v>23.48423</v>
      </c>
      <c r="K23" s="1">
        <f>STDEV(F20:F22)</f>
        <v>47.815060388961143</v>
      </c>
      <c r="L23" s="1">
        <f>STDEV(C20:C22)</f>
        <v>3.1273143147648392E-3</v>
      </c>
      <c r="M23" s="24">
        <f>STDEV(D20:D22)</f>
        <v>7.5372824739955196E-6</v>
      </c>
      <c r="O23" s="41">
        <f t="shared" si="0"/>
        <v>0.59650063500127004</v>
      </c>
      <c r="P23" s="3"/>
    </row>
    <row r="24" spans="1:17" x14ac:dyDescent="0.25">
      <c r="A24" s="60"/>
      <c r="B24" s="41" t="s">
        <v>9</v>
      </c>
      <c r="C24" s="12">
        <v>-0.6714154</v>
      </c>
      <c r="D24" s="8">
        <v>5.863388E-5</v>
      </c>
      <c r="E24" s="13">
        <v>-0.67190300000000003</v>
      </c>
      <c r="F24" s="41">
        <v>444.3</v>
      </c>
      <c r="G24" s="13">
        <v>21.149349999999998</v>
      </c>
      <c r="O24" s="41">
        <f t="shared" si="0"/>
        <v>0.53719456438912883</v>
      </c>
      <c r="P24" s="3"/>
    </row>
    <row r="25" spans="1:17" x14ac:dyDescent="0.25">
      <c r="A25" s="60"/>
      <c r="B25" s="41" t="s">
        <v>10</v>
      </c>
      <c r="C25" s="12">
        <v>-0.67443189999999997</v>
      </c>
      <c r="D25" s="8">
        <v>6.1675300000000002E-5</v>
      </c>
      <c r="E25" s="13">
        <v>-0.67259199999999997</v>
      </c>
      <c r="F25" s="41">
        <v>422.4</v>
      </c>
      <c r="G25" s="13">
        <v>22.246400000000001</v>
      </c>
      <c r="H25" s="3">
        <f>AVERAGE(G23:G25)</f>
        <v>22.293326666666662</v>
      </c>
      <c r="I25" s="1">
        <f t="shared" si="2"/>
        <v>1.1681471386915843</v>
      </c>
      <c r="K25" s="1">
        <f>AVERAGE(F23:F25)</f>
        <v>422.3</v>
      </c>
      <c r="L25" s="2">
        <f>AVERAGE(C23:C25)</f>
        <v>-0.67300843333333338</v>
      </c>
      <c r="M25" s="24">
        <f t="shared" si="4"/>
        <v>6.1805396666666658E-5</v>
      </c>
      <c r="O25" s="41">
        <f t="shared" si="0"/>
        <v>0.56505969011938029</v>
      </c>
      <c r="P25" s="3">
        <f>AVERAGE(O23:O25)</f>
        <v>0.56625162983659305</v>
      </c>
      <c r="Q25" s="1">
        <f t="shared" ref="Q25:Q52" si="11">STDEV(O23:O25)</f>
        <v>2.9670996664759541E-2</v>
      </c>
    </row>
    <row r="26" spans="1:17" x14ac:dyDescent="0.25">
      <c r="A26" s="60">
        <v>5</v>
      </c>
      <c r="B26" s="41" t="s">
        <v>8</v>
      </c>
      <c r="C26" s="12">
        <v>-0.66022860000000005</v>
      </c>
      <c r="D26" s="8">
        <v>6.2849789999999995E-5</v>
      </c>
      <c r="E26" s="13">
        <v>-0.66063499999999997</v>
      </c>
      <c r="F26" s="41">
        <v>414.5</v>
      </c>
      <c r="G26" s="13">
        <v>22.67004</v>
      </c>
      <c r="H26" s="3"/>
      <c r="K26" s="1">
        <f>STDEV(F23:F25)</f>
        <v>22.050170067371372</v>
      </c>
      <c r="L26" s="1">
        <f>STDEV(C23:C25)</f>
        <v>1.5153820321401831E-3</v>
      </c>
      <c r="M26" s="24">
        <f>STDEV(D23:D25)</f>
        <v>3.2385254138625084E-6</v>
      </c>
      <c r="O26" s="41">
        <f t="shared" si="0"/>
        <v>0.57582016764033528</v>
      </c>
      <c r="P26" s="3"/>
    </row>
    <row r="27" spans="1:17" x14ac:dyDescent="0.25">
      <c r="A27" s="60"/>
      <c r="B27" s="41" t="s">
        <v>11</v>
      </c>
      <c r="C27" s="12">
        <v>-0.66260810000000003</v>
      </c>
      <c r="D27" s="8">
        <v>7.0715119999999998E-5</v>
      </c>
      <c r="E27" s="13">
        <v>-0.66288100000000005</v>
      </c>
      <c r="F27" s="41">
        <v>368.4</v>
      </c>
      <c r="G27" s="13">
        <v>25.507079999999998</v>
      </c>
      <c r="H27" s="3"/>
      <c r="O27" s="41">
        <f t="shared" si="0"/>
        <v>0.64788112776225548</v>
      </c>
      <c r="P27" s="3"/>
    </row>
    <row r="28" spans="1:17" x14ac:dyDescent="0.25">
      <c r="A28" s="60"/>
      <c r="B28" s="41" t="s">
        <v>12</v>
      </c>
      <c r="C28" s="12">
        <v>-0.66674049999999996</v>
      </c>
      <c r="D28" s="8">
        <v>5.7721060000000003E-5</v>
      </c>
      <c r="E28" s="13">
        <v>-0.66690199999999999</v>
      </c>
      <c r="F28" s="41">
        <v>451.4</v>
      </c>
      <c r="G28" s="13">
        <v>20.8201</v>
      </c>
      <c r="H28" s="3">
        <f>AVERAGE(G26:G28)</f>
        <v>22.999073333333332</v>
      </c>
      <c r="I28" s="1">
        <f>STDEV(G26:G28)</f>
        <v>2.3607504274982838</v>
      </c>
      <c r="K28" s="1">
        <f t="shared" si="3"/>
        <v>411.43333333333334</v>
      </c>
      <c r="L28" s="2">
        <f>AVERAGE(C26:C28)</f>
        <v>-0.66319240000000002</v>
      </c>
      <c r="M28" s="24">
        <f t="shared" si="4"/>
        <v>6.3761990000000003E-5</v>
      </c>
      <c r="O28" s="41">
        <f t="shared" si="0"/>
        <v>0.52883159766319532</v>
      </c>
      <c r="P28" s="3">
        <f t="shared" ref="P28:P43" si="12">AVERAGE(O26:O28)</f>
        <v>0.58417763102192877</v>
      </c>
      <c r="Q28" s="1">
        <f t="shared" ref="Q28:Q55" si="13">STDEV(O26:O28)</f>
        <v>5.9963180784817979E-2</v>
      </c>
    </row>
    <row r="29" spans="1:17" x14ac:dyDescent="0.25">
      <c r="A29" s="60"/>
      <c r="B29" s="41" t="s">
        <v>13</v>
      </c>
      <c r="C29" s="12">
        <v>-0.66934269999999996</v>
      </c>
      <c r="D29" s="8">
        <v>6.6637429999999995E-5</v>
      </c>
      <c r="E29" s="13">
        <v>-0.66916399999999998</v>
      </c>
      <c r="F29" s="41">
        <v>391</v>
      </c>
      <c r="G29" s="13">
        <v>24.036249999999999</v>
      </c>
      <c r="H29" s="3"/>
      <c r="K29" s="1">
        <f>STDEV(F26:F28)</f>
        <v>41.584893090319873</v>
      </c>
      <c r="L29" s="1">
        <f>STDEV(C26:C28)</f>
        <v>3.2950364595857925E-3</v>
      </c>
      <c r="M29" s="24">
        <f>STDEV(D26:D28)</f>
        <v>6.5448820043527115E-6</v>
      </c>
      <c r="O29" s="41">
        <f t="shared" si="0"/>
        <v>0.61052197104394212</v>
      </c>
      <c r="P29" s="3"/>
    </row>
    <row r="30" spans="1:17" x14ac:dyDescent="0.25">
      <c r="A30" s="60"/>
      <c r="B30" s="41" t="s">
        <v>9</v>
      </c>
      <c r="C30" s="12">
        <v>-0.66417459999999995</v>
      </c>
      <c r="D30" s="8">
        <v>7.4375279999999998E-5</v>
      </c>
      <c r="E30" s="13">
        <v>-0.66563899999999998</v>
      </c>
      <c r="F30" s="41">
        <v>350.3</v>
      </c>
      <c r="G30" s="13">
        <v>26.827310000000001</v>
      </c>
      <c r="H30" s="3"/>
      <c r="O30" s="41">
        <f t="shared" si="0"/>
        <v>0.68141503683007376</v>
      </c>
      <c r="P30" s="3"/>
    </row>
    <row r="31" spans="1:17" x14ac:dyDescent="0.25">
      <c r="A31" s="60"/>
      <c r="B31" s="41" t="s">
        <v>10</v>
      </c>
      <c r="C31" s="12">
        <v>-0.66996710000000004</v>
      </c>
      <c r="D31" s="8">
        <v>6.6140729999999997E-5</v>
      </c>
      <c r="E31" s="13">
        <v>-0.66977100000000001</v>
      </c>
      <c r="F31" s="41">
        <v>393.9</v>
      </c>
      <c r="G31" s="13">
        <v>23.857089999999999</v>
      </c>
      <c r="H31" s="3">
        <f t="shared" ref="H31:H37" si="14">AVERAGE(G29:G31)</f>
        <v>24.906883333333337</v>
      </c>
      <c r="I31" s="1">
        <f t="shared" ref="I31" si="15">STDEV(G29:G31)</f>
        <v>1.6655490124680619</v>
      </c>
      <c r="K31" s="1">
        <f t="shared" si="3"/>
        <v>378.39999999999992</v>
      </c>
      <c r="L31" s="2">
        <f>AVERAGE(C29:C31)</f>
        <v>-0.66782813333333335</v>
      </c>
      <c r="M31" s="24">
        <f>AVERAGE(D29:D31)</f>
        <v>6.9051146666666659E-5</v>
      </c>
      <c r="O31" s="41">
        <f t="shared" si="0"/>
        <v>0.60597129794259597</v>
      </c>
      <c r="P31" s="3">
        <f t="shared" ref="P31:P46" si="16">AVERAGE(O29:O31)</f>
        <v>0.63263610193887065</v>
      </c>
      <c r="Q31" s="1">
        <f t="shared" ref="Q31:Q58" si="17">STDEV(O29:O31)</f>
        <v>4.2305029526747827E-2</v>
      </c>
    </row>
    <row r="32" spans="1:17" x14ac:dyDescent="0.25">
      <c r="A32" s="60">
        <v>6</v>
      </c>
      <c r="B32" s="41" t="s">
        <v>8</v>
      </c>
      <c r="C32" s="12">
        <v>-0.6496364</v>
      </c>
      <c r="D32" s="8">
        <v>6.2870410000000001E-5</v>
      </c>
      <c r="E32" s="13">
        <v>-0.64997400000000005</v>
      </c>
      <c r="F32" s="41">
        <v>414.4</v>
      </c>
      <c r="G32" s="13">
        <v>22.677479999999999</v>
      </c>
      <c r="H32" s="3"/>
      <c r="K32" s="1">
        <f>STDEV(F29:F31)</f>
        <v>24.378474111395885</v>
      </c>
      <c r="L32" s="1">
        <f>STDEV(C29:C31)</f>
        <v>3.1794179032227795E-3</v>
      </c>
      <c r="M32" s="24">
        <f>STDEV(D29:D31)</f>
        <v>4.6175182225772907E-6</v>
      </c>
      <c r="O32" s="41">
        <f t="shared" si="0"/>
        <v>0.57600914401828807</v>
      </c>
      <c r="P32" s="3"/>
    </row>
    <row r="33" spans="1:17" x14ac:dyDescent="0.25">
      <c r="A33" s="60"/>
      <c r="B33" s="41" t="s">
        <v>11</v>
      </c>
      <c r="C33" s="12">
        <v>-0.63913500000000001</v>
      </c>
      <c r="D33" s="8">
        <v>7.7209759999999998E-5</v>
      </c>
      <c r="E33" s="13">
        <v>-0.63974399999999998</v>
      </c>
      <c r="F33" s="41">
        <v>337.4</v>
      </c>
      <c r="G33" s="13">
        <v>27.849710000000002</v>
      </c>
      <c r="H33" s="3"/>
      <c r="O33" s="41">
        <f t="shared" si="0"/>
        <v>0.70738404876809757</v>
      </c>
      <c r="P33" s="3"/>
    </row>
    <row r="34" spans="1:17" x14ac:dyDescent="0.25">
      <c r="A34" s="60"/>
      <c r="B34" s="41" t="s">
        <v>12</v>
      </c>
      <c r="C34" s="12">
        <v>-0.65186770000000005</v>
      </c>
      <c r="D34" s="8">
        <v>6.4045460000000006E-5</v>
      </c>
      <c r="E34" s="13">
        <v>-0.652397</v>
      </c>
      <c r="F34" s="41">
        <v>406.8</v>
      </c>
      <c r="G34" s="13">
        <v>23.101320000000001</v>
      </c>
      <c r="H34" s="3">
        <f t="shared" si="14"/>
        <v>24.54283666666667</v>
      </c>
      <c r="I34" s="1">
        <f>STDEV(G32:G34)</f>
        <v>2.8716665054343165</v>
      </c>
      <c r="K34" s="1">
        <f>AVERAGE(F32:F34)</f>
        <v>386.2</v>
      </c>
      <c r="L34" s="2">
        <f>AVERAGE(C32:C34)</f>
        <v>-0.64687969999999995</v>
      </c>
      <c r="M34" s="24">
        <f>AVERAGE(D32:D34)</f>
        <v>6.8041876666666677E-5</v>
      </c>
      <c r="O34" s="41">
        <f t="shared" si="0"/>
        <v>0.58677470154940314</v>
      </c>
      <c r="P34" s="3">
        <f t="shared" ref="P34:P49" si="18">AVERAGE(O32:O34)</f>
        <v>0.62338929811192967</v>
      </c>
      <c r="Q34" s="1">
        <f t="shared" ref="Q34:Q37" si="19">STDEV(O32:O34)</f>
        <v>7.2940475118981857E-2</v>
      </c>
    </row>
    <row r="35" spans="1:17" x14ac:dyDescent="0.25">
      <c r="A35" s="60"/>
      <c r="B35" s="41" t="s">
        <v>13</v>
      </c>
      <c r="C35" s="12">
        <v>-0.66260229999999998</v>
      </c>
      <c r="D35" s="8">
        <v>6.4941850000000006E-5</v>
      </c>
      <c r="E35" s="13">
        <v>-0.66278300000000001</v>
      </c>
      <c r="F35" s="41">
        <v>401.2</v>
      </c>
      <c r="G35" s="13">
        <v>23.42465</v>
      </c>
      <c r="H35" s="3"/>
      <c r="K35" s="1">
        <f>STDEV(F32:F34)</f>
        <v>42.432534687430596</v>
      </c>
      <c r="L35" s="1">
        <f>STDEV(C32:C34)</f>
        <v>6.7992616135871837E-3</v>
      </c>
      <c r="M35" s="24">
        <f>STDEV(D32:D34)</f>
        <v>7.9613283587497691E-6</v>
      </c>
      <c r="O35" s="41">
        <f t="shared" si="0"/>
        <v>0.59498729997459998</v>
      </c>
      <c r="P35" s="3"/>
    </row>
    <row r="36" spans="1:17" x14ac:dyDescent="0.25">
      <c r="A36" s="60"/>
      <c r="B36" s="41" t="s">
        <v>9</v>
      </c>
      <c r="C36" s="12">
        <v>-0.65323489999999995</v>
      </c>
      <c r="D36" s="8">
        <v>7.1073929999999999E-5</v>
      </c>
      <c r="E36" s="13">
        <v>-0.65372699999999995</v>
      </c>
      <c r="F36" s="41">
        <v>366.6</v>
      </c>
      <c r="G36" s="13">
        <v>25.636510000000001</v>
      </c>
      <c r="H36" s="3"/>
      <c r="O36" s="41">
        <f t="shared" si="0"/>
        <v>0.6511686563373128</v>
      </c>
      <c r="P36" s="3"/>
    </row>
    <row r="37" spans="1:17" x14ac:dyDescent="0.25">
      <c r="A37" s="61"/>
      <c r="B37" s="41" t="s">
        <v>10</v>
      </c>
      <c r="C37" s="12">
        <v>-0.66379350000000004</v>
      </c>
      <c r="D37" s="8">
        <v>7.2261380000000004E-5</v>
      </c>
      <c r="E37" s="13">
        <v>-0.66398299999999999</v>
      </c>
      <c r="F37" s="41">
        <v>360.5</v>
      </c>
      <c r="G37" s="13">
        <v>26.064820000000001</v>
      </c>
      <c r="H37" s="3">
        <f t="shared" si="14"/>
        <v>25.041993333333334</v>
      </c>
      <c r="I37" s="1">
        <f t="shared" ref="I37" si="20">STDEV(G35:G37)</f>
        <v>1.4169375277101441</v>
      </c>
      <c r="K37" s="1">
        <f t="shared" si="3"/>
        <v>376.09999999999997</v>
      </c>
      <c r="L37" s="2">
        <f>AVERAGE(C35:C37)</f>
        <v>-0.65987689999999999</v>
      </c>
      <c r="M37" s="24">
        <f>AVERAGE(D35:D37)</f>
        <v>6.9425720000000003E-5</v>
      </c>
      <c r="O37" s="41">
        <f t="shared" si="0"/>
        <v>0.66204775209550426</v>
      </c>
      <c r="P37" s="3">
        <f t="shared" ref="P37:P52" si="21">AVERAGE(O35:O37)</f>
        <v>0.63606790280247238</v>
      </c>
      <c r="Q37" s="1">
        <f t="shared" ref="Q37:Q40" si="22">STDEV(O35:O37)</f>
        <v>3.5990285184408041E-2</v>
      </c>
    </row>
    <row r="38" spans="1:17" x14ac:dyDescent="0.25">
      <c r="A38" s="65">
        <v>7</v>
      </c>
      <c r="B38" s="7" t="s">
        <v>8</v>
      </c>
      <c r="C38" s="12">
        <v>-0.64263780000000004</v>
      </c>
      <c r="D38" s="8">
        <v>5.8407079999999997E-5</v>
      </c>
      <c r="E38" s="13">
        <v>-0.64299499999999998</v>
      </c>
      <c r="F38" s="39">
        <v>446.1</v>
      </c>
      <c r="G38" s="13">
        <v>21.067550000000001</v>
      </c>
      <c r="K38" s="1">
        <f>STDEV(F35:F37)</f>
        <v>21.950170842159736</v>
      </c>
      <c r="L38" s="1">
        <f>STDEV(C35:C37)</f>
        <v>5.7828939433470852E-3</v>
      </c>
      <c r="M38" s="24">
        <f>STDEV(D35:D37)</f>
        <v>3.9282727767175213E-6</v>
      </c>
      <c r="O38" s="41">
        <f t="shared" si="0"/>
        <v>0.53511684023368056</v>
      </c>
      <c r="P38" s="3"/>
    </row>
    <row r="39" spans="1:17" x14ac:dyDescent="0.25">
      <c r="A39" s="65"/>
      <c r="B39" s="7" t="s">
        <v>11</v>
      </c>
      <c r="C39" s="12">
        <v>-0.62522429999999996</v>
      </c>
      <c r="D39" s="8">
        <v>7.0741849999999998E-5</v>
      </c>
      <c r="E39" s="13">
        <v>-0.62584499999999998</v>
      </c>
      <c r="F39" s="39">
        <v>368.3</v>
      </c>
      <c r="G39" s="13">
        <v>25.516719999999999</v>
      </c>
      <c r="O39" s="41">
        <f t="shared" si="0"/>
        <v>0.64812598425196855</v>
      </c>
      <c r="P39" s="3"/>
    </row>
    <row r="40" spans="1:17" x14ac:dyDescent="0.25">
      <c r="A40" s="65"/>
      <c r="B40" s="7" t="s">
        <v>12</v>
      </c>
      <c r="C40" s="12">
        <v>-0.63800049999999997</v>
      </c>
      <c r="D40" s="8">
        <v>5.9909009999999999E-5</v>
      </c>
      <c r="E40" s="13">
        <v>-0.63857900000000001</v>
      </c>
      <c r="F40" s="39">
        <v>434.9</v>
      </c>
      <c r="G40" s="13">
        <v>21.609290000000001</v>
      </c>
      <c r="H40" s="3">
        <f>AVERAGE(G38:G40)</f>
        <v>22.73118666666667</v>
      </c>
      <c r="I40" s="1">
        <f t="shared" ref="I40" si="23">STDEV(G38:G40)</f>
        <v>2.4275023213651785</v>
      </c>
      <c r="K40" s="1">
        <f>AVERAGE(F38:F40)</f>
        <v>416.43333333333339</v>
      </c>
      <c r="L40" s="2">
        <f>AVERAGE(C38:C40)</f>
        <v>-0.63528753333333332</v>
      </c>
      <c r="M40" s="24">
        <f t="shared" ref="M40" si="24">AVERAGE(D38:D40)</f>
        <v>6.3019313333333334E-5</v>
      </c>
      <c r="O40" s="41">
        <f t="shared" si="0"/>
        <v>0.54887706375412759</v>
      </c>
      <c r="P40" s="3">
        <f t="shared" ref="P40:P55" si="25">AVERAGE(O38:O40)</f>
        <v>0.57737329607992549</v>
      </c>
      <c r="Q40" s="1">
        <f>STDEV(O38:O40)</f>
        <v>6.1658682280040081E-2</v>
      </c>
    </row>
    <row r="41" spans="1:17" x14ac:dyDescent="0.25">
      <c r="A41" s="65"/>
      <c r="B41" s="7" t="s">
        <v>13</v>
      </c>
      <c r="C41" s="12">
        <v>-0.64179330000000001</v>
      </c>
      <c r="D41" s="8">
        <v>6.5421399999999997E-5</v>
      </c>
      <c r="E41" s="13">
        <v>-0.642266</v>
      </c>
      <c r="F41" s="39">
        <v>398.2</v>
      </c>
      <c r="G41" s="13">
        <v>23.597629999999999</v>
      </c>
      <c r="K41" s="1">
        <f>STDEV(F38:F40)</f>
        <v>42.059164677075238</v>
      </c>
      <c r="L41" s="1">
        <f>STDEV(C38:C40)</f>
        <v>9.0181836676425011E-3</v>
      </c>
      <c r="M41" s="24">
        <f>STDEV(D38:D40)</f>
        <v>6.7299426340224718E-6</v>
      </c>
      <c r="O41" s="41">
        <f t="shared" si="0"/>
        <v>0.59938100076200151</v>
      </c>
      <c r="P41" s="3"/>
    </row>
    <row r="42" spans="1:17" x14ac:dyDescent="0.25">
      <c r="A42" s="65"/>
      <c r="B42" s="7" t="s">
        <v>9</v>
      </c>
      <c r="C42" s="12">
        <v>-0.63416309999999998</v>
      </c>
      <c r="D42" s="8">
        <v>7.0513799999999996E-5</v>
      </c>
      <c r="E42" s="13">
        <v>-0.63435900000000001</v>
      </c>
      <c r="F42" s="39">
        <v>369.5</v>
      </c>
      <c r="G42" s="13">
        <v>25.434470000000001</v>
      </c>
      <c r="O42" s="41">
        <f t="shared" si="0"/>
        <v>0.6460368300736602</v>
      </c>
      <c r="P42" s="3"/>
    </row>
    <row r="43" spans="1:17" x14ac:dyDescent="0.25">
      <c r="A43" s="65"/>
      <c r="B43" s="7" t="s">
        <v>10</v>
      </c>
      <c r="C43" s="12">
        <v>-0.65709329999999999</v>
      </c>
      <c r="D43" s="8">
        <v>7.0429440000000003E-5</v>
      </c>
      <c r="E43" s="13">
        <v>-0.65756099999999995</v>
      </c>
      <c r="F43" s="39">
        <v>369.9</v>
      </c>
      <c r="G43" s="13">
        <v>25.404029999999999</v>
      </c>
      <c r="H43" s="3">
        <f>AVERAGE(G41:G43)</f>
        <v>24.812043333333332</v>
      </c>
      <c r="I43" s="1">
        <f t="shared" ref="I43" si="26">STDEV(G41:G43)</f>
        <v>1.0518229207111502</v>
      </c>
      <c r="K43" s="1">
        <f t="shared" ref="K43" si="27">AVERAGE(F41:F43)</f>
        <v>379.2</v>
      </c>
      <c r="L43" s="2">
        <f>AVERAGE(C41:C43)</f>
        <v>-0.64434990000000003</v>
      </c>
      <c r="M43" s="24">
        <f>AVERAGE(D41:D43)</f>
        <v>6.8788213333333332E-5</v>
      </c>
      <c r="O43" s="41">
        <f t="shared" si="0"/>
        <v>0.64526365252730511</v>
      </c>
      <c r="P43" s="3">
        <f t="shared" ref="P43:P58" si="28">AVERAGE(O41:O43)</f>
        <v>0.63022716112098898</v>
      </c>
      <c r="Q43" s="1">
        <f>STDEV(O41:O43)</f>
        <v>2.6716355618774473E-2</v>
      </c>
    </row>
    <row r="44" spans="1:17" x14ac:dyDescent="0.25">
      <c r="A44" s="59">
        <v>8</v>
      </c>
      <c r="B44" s="7" t="s">
        <v>8</v>
      </c>
      <c r="C44" s="12">
        <v>-0.62150159999999999</v>
      </c>
      <c r="D44" s="8">
        <v>5.8899859999999999E-5</v>
      </c>
      <c r="E44" s="13">
        <v>-0.621892</v>
      </c>
      <c r="F44" s="41">
        <v>442.3</v>
      </c>
      <c r="G44" s="13">
        <v>21.245290000000001</v>
      </c>
      <c r="H44" s="3"/>
      <c r="K44" s="1">
        <f>STDEV(F41:F43)</f>
        <v>16.455698101265714</v>
      </c>
      <c r="L44" s="1">
        <f>STDEV(C41:C43)</f>
        <v>1.1676928991819727E-2</v>
      </c>
      <c r="M44" s="24">
        <f>STDEV(D41:D43)</f>
        <v>2.9160509543787712E-6</v>
      </c>
      <c r="O44" s="41">
        <f t="shared" si="0"/>
        <v>0.53963144526289053</v>
      </c>
    </row>
    <row r="45" spans="1:17" x14ac:dyDescent="0.25">
      <c r="A45" s="59"/>
      <c r="B45" s="7" t="s">
        <v>11</v>
      </c>
      <c r="C45" s="12">
        <v>-0.60153330000000005</v>
      </c>
      <c r="D45" s="8">
        <v>6.313445E-5</v>
      </c>
      <c r="E45" s="13">
        <v>-0.60177800000000004</v>
      </c>
      <c r="F45" s="41">
        <v>412.7</v>
      </c>
      <c r="G45" s="13">
        <v>22.77272</v>
      </c>
      <c r="H45" s="3"/>
      <c r="O45" s="41">
        <f t="shared" si="0"/>
        <v>0.57842824485648969</v>
      </c>
    </row>
    <row r="46" spans="1:17" x14ac:dyDescent="0.25">
      <c r="A46" s="59"/>
      <c r="B46" s="7" t="s">
        <v>12</v>
      </c>
      <c r="C46" s="12">
        <v>-0.6256157</v>
      </c>
      <c r="D46" s="8">
        <v>5.3612839999999999E-5</v>
      </c>
      <c r="E46" s="13">
        <v>-0.62586299999999995</v>
      </c>
      <c r="F46" s="41">
        <v>485.9</v>
      </c>
      <c r="G46" s="13">
        <v>19.338249999999999</v>
      </c>
      <c r="H46" s="3">
        <f>AVERAGE(G44:G46)</f>
        <v>21.118753333333334</v>
      </c>
      <c r="I46" s="1">
        <f>STDEV(G44:G46)</f>
        <v>1.7207279538710747</v>
      </c>
      <c r="K46" s="1">
        <f t="shared" ref="K46" si="29">AVERAGE(F44:F46)</f>
        <v>446.9666666666667</v>
      </c>
      <c r="L46" s="2">
        <f>AVERAGE(C44:C46)</f>
        <v>-0.61621686666666664</v>
      </c>
      <c r="M46" s="24">
        <f t="shared" ref="M46" si="30">AVERAGE(D44:D46)</f>
        <v>5.8549049999999995E-5</v>
      </c>
      <c r="O46" s="41">
        <f t="shared" si="0"/>
        <v>0.49119253238506477</v>
      </c>
      <c r="P46" s="3">
        <f>AVERAGE(O44:O46)</f>
        <v>0.5364174075014817</v>
      </c>
      <c r="Q46" s="1">
        <f>STDEV(O44:O46)</f>
        <v>4.3706577441480154E-2</v>
      </c>
    </row>
    <row r="47" spans="1:17" x14ac:dyDescent="0.25">
      <c r="A47" s="59"/>
      <c r="B47" s="7" t="s">
        <v>13</v>
      </c>
      <c r="C47" s="12">
        <v>-0.6190213</v>
      </c>
      <c r="D47" s="8">
        <v>5.1519720000000002E-5</v>
      </c>
      <c r="E47" s="13">
        <v>-0.61923600000000001</v>
      </c>
      <c r="F47" s="41">
        <v>505.7</v>
      </c>
      <c r="G47" s="13">
        <v>18.583259999999999</v>
      </c>
      <c r="H47" s="3"/>
      <c r="K47" s="1">
        <f>STDEV(F44:F46)</f>
        <v>36.822456916036074</v>
      </c>
      <c r="L47" s="1">
        <f>STDEV(C44:C46)</f>
        <v>1.2881645944650572E-2</v>
      </c>
      <c r="M47" s="24">
        <f>STDEV(D44:D46)</f>
        <v>4.7704889676111823E-6</v>
      </c>
      <c r="O47" s="41">
        <f t="shared" si="0"/>
        <v>0.4720157480314961</v>
      </c>
      <c r="P47" s="3"/>
    </row>
    <row r="48" spans="1:17" x14ac:dyDescent="0.25">
      <c r="A48" s="59"/>
      <c r="B48" s="7" t="s">
        <v>9</v>
      </c>
      <c r="C48" s="12">
        <v>-0.61351160000000005</v>
      </c>
      <c r="D48" s="8">
        <v>6.1118839999999998E-5</v>
      </c>
      <c r="E48" s="13">
        <v>-0.61370599999999997</v>
      </c>
      <c r="F48" s="41">
        <v>426.3</v>
      </c>
      <c r="G48" s="13">
        <v>22.04569</v>
      </c>
      <c r="H48" s="3"/>
      <c r="O48" s="41">
        <f t="shared" si="0"/>
        <v>0.5599616459232919</v>
      </c>
      <c r="P48" s="3"/>
    </row>
    <row r="49" spans="1:17" x14ac:dyDescent="0.25">
      <c r="A49" s="59"/>
      <c r="B49" s="7" t="s">
        <v>10</v>
      </c>
      <c r="C49" s="12">
        <v>-0.63305270000000002</v>
      </c>
      <c r="D49" s="8">
        <v>6.2259529999999998E-5</v>
      </c>
      <c r="E49" s="13">
        <v>-0.63325500000000001</v>
      </c>
      <c r="F49" s="41">
        <v>418.5</v>
      </c>
      <c r="G49" s="13">
        <v>22.457129999999999</v>
      </c>
      <c r="H49" s="3">
        <f t="shared" ref="H49" si="31">AVERAGE(G47:G49)</f>
        <v>21.028693333333333</v>
      </c>
      <c r="I49" s="1">
        <f t="shared" ref="I49" si="32">STDEV(G47:G49)</f>
        <v>2.1277755659921782</v>
      </c>
      <c r="K49" s="1">
        <f t="shared" ref="K49" si="33">AVERAGE(F47:F49)</f>
        <v>450.16666666666669</v>
      </c>
      <c r="L49" s="2">
        <f>AVERAGE(C47:C49)</f>
        <v>-0.62186186666666676</v>
      </c>
      <c r="M49" s="24">
        <f>AVERAGE(D47:D49)</f>
        <v>5.8299363333333335E-5</v>
      </c>
      <c r="O49" s="41">
        <f t="shared" si="0"/>
        <v>0.57041224282448566</v>
      </c>
      <c r="P49" s="3">
        <f t="shared" ref="P49" si="34">AVERAGE(O47:O49)</f>
        <v>0.53412987892642461</v>
      </c>
      <c r="Q49" s="1">
        <f t="shared" ref="Q49" si="35">STDEV(O47:O49)</f>
        <v>5.4045607467416247E-2</v>
      </c>
    </row>
    <row r="50" spans="1:17" x14ac:dyDescent="0.25">
      <c r="A50" s="59">
        <v>9</v>
      </c>
      <c r="B50" s="7" t="s">
        <v>8</v>
      </c>
      <c r="C50" s="12">
        <v>-0.60424690000000003</v>
      </c>
      <c r="D50" s="8">
        <v>5.9943620000000001E-5</v>
      </c>
      <c r="E50" s="13">
        <v>-0.60472700000000001</v>
      </c>
      <c r="F50" s="41">
        <v>434.6</v>
      </c>
      <c r="G50" s="13">
        <v>21.621780000000001</v>
      </c>
      <c r="H50" s="3"/>
      <c r="K50" s="1">
        <f>STDEV(F47:F49)</f>
        <v>48.251148518282257</v>
      </c>
      <c r="L50" s="1">
        <f>STDEV(C47:C49)</f>
        <v>1.0075478229013907E-2</v>
      </c>
      <c r="M50" s="24">
        <f>STDEV(D47:D49)</f>
        <v>5.89898009951155E-6</v>
      </c>
      <c r="O50" s="41">
        <f t="shared" si="0"/>
        <v>0.54919431038862088</v>
      </c>
      <c r="P50" s="3"/>
    </row>
    <row r="51" spans="1:17" x14ac:dyDescent="0.25">
      <c r="A51" s="59"/>
      <c r="B51" s="7" t="s">
        <v>11</v>
      </c>
      <c r="C51" s="12">
        <v>-0.5956245</v>
      </c>
      <c r="D51" s="8">
        <v>7.46971E-5</v>
      </c>
      <c r="E51" s="13">
        <v>-0.59609800000000002</v>
      </c>
      <c r="F51" s="41">
        <v>348.8</v>
      </c>
      <c r="G51" s="13">
        <v>26.943390000000001</v>
      </c>
      <c r="H51" s="3"/>
      <c r="O51" s="41">
        <f t="shared" si="0"/>
        <v>0.68436347472694947</v>
      </c>
      <c r="P51" s="3"/>
    </row>
    <row r="52" spans="1:17" x14ac:dyDescent="0.25">
      <c r="A52" s="59"/>
      <c r="B52" s="7" t="s">
        <v>12</v>
      </c>
      <c r="C52" s="12">
        <v>-0.61527569999999998</v>
      </c>
      <c r="D52" s="8">
        <v>5.8876619999999999E-5</v>
      </c>
      <c r="E52" s="13">
        <v>-0.61575999999999997</v>
      </c>
      <c r="F52" s="41">
        <v>442.5</v>
      </c>
      <c r="G52" s="13">
        <v>21.236910000000002</v>
      </c>
      <c r="H52" s="3">
        <f t="shared" ref="H52" si="36">AVERAGE(G50:G52)</f>
        <v>23.26736</v>
      </c>
      <c r="I52" s="1">
        <f>STDEV(G50:G52)</f>
        <v>3.1893461163536321</v>
      </c>
      <c r="K52" s="1">
        <f t="shared" ref="K52" si="37">AVERAGE(F50:F52)</f>
        <v>408.63333333333338</v>
      </c>
      <c r="L52" s="2">
        <f>AVERAGE(C50:C52)</f>
        <v>-0.60504903333333337</v>
      </c>
      <c r="M52" s="24">
        <f t="shared" ref="M52" si="38">AVERAGE(D50:D52)</f>
        <v>6.4505779999999993E-5</v>
      </c>
      <c r="O52" s="41">
        <f t="shared" si="0"/>
        <v>0.53941859283718574</v>
      </c>
      <c r="P52" s="3">
        <f t="shared" ref="P52" si="39">AVERAGE(O50:O52)</f>
        <v>0.59099212598425199</v>
      </c>
      <c r="Q52" s="1">
        <f>STDEV(O50:O52)</f>
        <v>8.1009553374489035E-2</v>
      </c>
    </row>
    <row r="53" spans="1:17" x14ac:dyDescent="0.25">
      <c r="A53" s="59"/>
      <c r="B53" s="7" t="s">
        <v>13</v>
      </c>
      <c r="C53" s="12">
        <v>-0.60938320000000001</v>
      </c>
      <c r="D53" s="8">
        <v>5.1989439999999997E-5</v>
      </c>
      <c r="E53" s="13">
        <v>-0.60954299999999995</v>
      </c>
      <c r="F53" s="41">
        <v>501.1</v>
      </c>
      <c r="G53" s="13">
        <v>18.752690000000001</v>
      </c>
      <c r="H53" s="3"/>
      <c r="K53" s="1">
        <f>STDEV(F50:F52)</f>
        <v>51.967521908719995</v>
      </c>
      <c r="L53" s="1">
        <f>STDEV(C50:C52)</f>
        <v>9.850125825253863E-3</v>
      </c>
      <c r="M53" s="24">
        <f>STDEV(D50:D52)</f>
        <v>8.8420515015916971E-6</v>
      </c>
      <c r="O53" s="41">
        <f t="shared" si="0"/>
        <v>0.47631927863855733</v>
      </c>
      <c r="P53" s="3"/>
    </row>
    <row r="54" spans="1:17" x14ac:dyDescent="0.25">
      <c r="A54" s="59"/>
      <c r="B54" s="7" t="s">
        <v>9</v>
      </c>
      <c r="C54" s="12">
        <v>-0.60328780000000004</v>
      </c>
      <c r="D54" s="8">
        <v>6.2962519999999994E-5</v>
      </c>
      <c r="E54" s="13">
        <v>-0.60375000000000001</v>
      </c>
      <c r="F54" s="41">
        <v>413.8</v>
      </c>
      <c r="G54" s="13">
        <v>22.710699999999999</v>
      </c>
      <c r="H54" s="3"/>
      <c r="O54" s="41">
        <f t="shared" si="0"/>
        <v>0.57685293370586743</v>
      </c>
      <c r="P54" s="3"/>
    </row>
    <row r="55" spans="1:17" x14ac:dyDescent="0.25">
      <c r="A55" s="59"/>
      <c r="B55" s="7" t="s">
        <v>10</v>
      </c>
      <c r="C55" s="12">
        <v>-0.60989890000000002</v>
      </c>
      <c r="D55" s="8">
        <v>5.5667729999999998E-5</v>
      </c>
      <c r="E55" s="13">
        <v>-0.61005399999999999</v>
      </c>
      <c r="F55" s="41">
        <v>468</v>
      </c>
      <c r="G55" s="13">
        <v>20.079460000000001</v>
      </c>
      <c r="H55" s="3">
        <f t="shared" ref="H55" si="40">AVERAGE(G53:G55)</f>
        <v>20.514283333333335</v>
      </c>
      <c r="I55" s="1">
        <f t="shared" ref="I55" si="41">STDEV(G53:G55)</f>
        <v>2.0145134123240105</v>
      </c>
      <c r="K55" s="1">
        <f t="shared" ref="K55" si="42">AVERAGE(F53:F55)</f>
        <v>460.9666666666667</v>
      </c>
      <c r="L55" s="2">
        <f>AVERAGE(C53:C55)</f>
        <v>-0.60752329999999999</v>
      </c>
      <c r="M55" s="24">
        <f>AVERAGE(D53:D55)</f>
        <v>5.6873229999999991E-5</v>
      </c>
      <c r="O55" s="41">
        <f t="shared" si="0"/>
        <v>0.51001930403860818</v>
      </c>
      <c r="P55" s="3">
        <f t="shared" ref="P55" si="43">AVERAGE(O53:O55)</f>
        <v>0.52106383879434437</v>
      </c>
      <c r="Q55" s="1">
        <f t="shared" ref="Q55" si="44">STDEV(O53:O55)</f>
        <v>5.1168743010515896E-2</v>
      </c>
    </row>
    <row r="56" spans="1:17" x14ac:dyDescent="0.25">
      <c r="A56" s="59">
        <v>10</v>
      </c>
      <c r="B56" s="7" t="s">
        <v>8</v>
      </c>
      <c r="C56" s="12">
        <v>-0.60560329999999996</v>
      </c>
      <c r="D56" s="8">
        <v>5.7769619999999998E-5</v>
      </c>
      <c r="E56" s="13">
        <v>-0.60634999999999994</v>
      </c>
      <c r="F56" s="41">
        <v>451</v>
      </c>
      <c r="G56" s="13">
        <v>20.837610000000002</v>
      </c>
      <c r="K56" s="1">
        <f>STDEV(F53:F55)</f>
        <v>44.07293198022267</v>
      </c>
      <c r="L56" s="1">
        <f>STDEV(C53:C55)</f>
        <v>3.6771023659941675E-3</v>
      </c>
      <c r="M56" s="24">
        <f>STDEV(D53:D55)</f>
        <v>5.5849837832441353E-6</v>
      </c>
      <c r="O56" s="41">
        <f t="shared" si="0"/>
        <v>0.52927635255270522</v>
      </c>
    </row>
    <row r="57" spans="1:17" x14ac:dyDescent="0.25">
      <c r="A57" s="59"/>
      <c r="B57" s="7" t="s">
        <v>11</v>
      </c>
      <c r="C57" s="12">
        <v>-0.59992429999999997</v>
      </c>
      <c r="D57" s="8">
        <v>7.3427309999999995E-5</v>
      </c>
      <c r="E57" s="13">
        <v>-0.60069099999999997</v>
      </c>
      <c r="F57" s="41">
        <v>354.8</v>
      </c>
      <c r="G57" s="13">
        <v>26.48537</v>
      </c>
      <c r="O57" s="41">
        <f t="shared" si="0"/>
        <v>0.672729743459487</v>
      </c>
    </row>
    <row r="58" spans="1:17" x14ac:dyDescent="0.25">
      <c r="A58" s="59"/>
      <c r="B58" s="7" t="s">
        <v>12</v>
      </c>
      <c r="C58" s="12">
        <v>-0.6124868</v>
      </c>
      <c r="D58" s="8">
        <v>5.9631130000000001E-5</v>
      </c>
      <c r="E58" s="13">
        <v>-0.61313799999999996</v>
      </c>
      <c r="F58" s="41">
        <v>436.9</v>
      </c>
      <c r="G58" s="13">
        <v>21.509060000000002</v>
      </c>
      <c r="H58" s="3">
        <f>AVERAGE(G56:G58)</f>
        <v>22.944013333333334</v>
      </c>
      <c r="I58" s="1">
        <f t="shared" ref="I58" si="45">STDEV(G56:G58)</f>
        <v>3.0852255275803246</v>
      </c>
      <c r="K58" s="1">
        <f t="shared" ref="K58" si="46">AVERAGE(F56:F58)</f>
        <v>414.23333333333329</v>
      </c>
      <c r="L58" s="2">
        <f>AVERAGE(C56:C58)</f>
        <v>-0.60600480000000001</v>
      </c>
      <c r="M58" s="24">
        <f t="shared" ref="M58" si="47">AVERAGE(D56:D58)</f>
        <v>6.3609353333333343E-5</v>
      </c>
      <c r="O58" s="41">
        <f t="shared" si="0"/>
        <v>0.54633121666243345</v>
      </c>
      <c r="P58" s="3">
        <f>AVERAGE(O56:O58)</f>
        <v>0.58277910422487522</v>
      </c>
      <c r="Q58" s="1">
        <f t="shared" ref="Q58" si="48">STDEV(O56:O58)</f>
        <v>7.8364885130310633E-2</v>
      </c>
    </row>
    <row r="59" spans="1:17" x14ac:dyDescent="0.25">
      <c r="A59" s="59"/>
      <c r="B59" s="7" t="s">
        <v>13</v>
      </c>
      <c r="C59" s="12">
        <v>-0.60291479999999997</v>
      </c>
      <c r="D59" s="8">
        <v>1.2388770000000001E-4</v>
      </c>
      <c r="E59" s="13">
        <v>-0.60586600000000002</v>
      </c>
      <c r="F59" s="41">
        <v>210.3</v>
      </c>
      <c r="G59" s="13">
        <v>44.686549999999997</v>
      </c>
      <c r="H59" s="56" t="s">
        <v>14</v>
      </c>
      <c r="I59" s="57"/>
      <c r="K59" s="1">
        <f>STDEV(F56:F58)</f>
        <v>51.951355452321131</v>
      </c>
      <c r="L59" s="1">
        <f>STDEV(C56:C58)</f>
        <v>6.2908666533316553E-3</v>
      </c>
      <c r="M59" s="24">
        <f>STDEV(D56:D58)</f>
        <v>8.5533917074709781E-6</v>
      </c>
      <c r="O59" s="41">
        <f t="shared" si="0"/>
        <v>1.1350406400812802</v>
      </c>
    </row>
    <row r="60" spans="1:17" x14ac:dyDescent="0.25">
      <c r="A60" s="59"/>
      <c r="B60" s="7" t="s">
        <v>9</v>
      </c>
      <c r="C60" s="12">
        <v>-0.60133669999999995</v>
      </c>
      <c r="D60" s="8">
        <v>6.4611280000000001E-5</v>
      </c>
      <c r="E60" s="13">
        <v>-0.60191300000000003</v>
      </c>
      <c r="F60" s="41">
        <v>403.2</v>
      </c>
      <c r="G60" s="13">
        <v>23.305409999999998</v>
      </c>
      <c r="H60" s="56" t="s">
        <v>16</v>
      </c>
      <c r="I60" s="57"/>
      <c r="O60" s="41">
        <f t="shared" si="0"/>
        <v>0.59195859791719585</v>
      </c>
    </row>
    <row r="61" spans="1:17" x14ac:dyDescent="0.25">
      <c r="A61" s="59"/>
      <c r="B61" s="7" t="s">
        <v>10</v>
      </c>
      <c r="C61" s="12">
        <v>-0.60749540000000002</v>
      </c>
      <c r="D61" s="8">
        <v>5.6002740000000001E-5</v>
      </c>
      <c r="E61" s="13">
        <v>-0.60775199999999996</v>
      </c>
      <c r="F61" s="41">
        <v>465.2</v>
      </c>
      <c r="G61" s="13">
        <v>20.200299999999999</v>
      </c>
      <c r="H61" s="3">
        <f>AVERAGE(G59:G61)</f>
        <v>29.397419999999997</v>
      </c>
      <c r="I61" s="1">
        <f t="shared" ref="I61" si="49">STDEV(G59:G61)</f>
        <v>13.331487131813168</v>
      </c>
      <c r="K61" s="1">
        <f t="shared" ref="K61" si="50">AVERAGE(F59:F61)</f>
        <v>359.56666666666666</v>
      </c>
      <c r="L61" s="2">
        <f>AVERAGE(C59:C61)</f>
        <v>-0.6039156333333332</v>
      </c>
      <c r="M61" s="24">
        <f>AVERAGE(D59:D61)</f>
        <v>8.1500573333333326E-5</v>
      </c>
      <c r="O61" s="41">
        <f t="shared" si="0"/>
        <v>0.51308864617729233</v>
      </c>
      <c r="P61" s="3">
        <f>AVERAGE(O59:O61)</f>
        <v>0.74669596139192285</v>
      </c>
      <c r="Q61" s="1">
        <f t="shared" ref="Q61" si="51">STDEV(O59:O61)</f>
        <v>0.33862045038895511</v>
      </c>
    </row>
    <row r="62" spans="1:17" x14ac:dyDescent="0.25">
      <c r="A62" s="59">
        <v>11</v>
      </c>
      <c r="B62" s="7" t="s">
        <v>8</v>
      </c>
      <c r="C62" s="12">
        <v>-0.60592919999999995</v>
      </c>
      <c r="D62" s="8">
        <v>5.8069570000000002E-5</v>
      </c>
      <c r="E62" s="13">
        <v>-0.60667700000000002</v>
      </c>
      <c r="F62" s="41">
        <v>448.7</v>
      </c>
      <c r="G62" s="13">
        <v>20.945810000000002</v>
      </c>
      <c r="H62" s="3"/>
      <c r="K62" s="1">
        <f>STDEV(F59:F61)</f>
        <v>132.93383065771215</v>
      </c>
      <c r="L62" s="1">
        <f>STDEV(C59:C61)</f>
        <v>3.199007180881838E-3</v>
      </c>
      <c r="M62" s="24">
        <f>STDEV(D59:D61)</f>
        <v>3.6959817647344176E-5</v>
      </c>
      <c r="O62" s="41">
        <f t="shared" si="0"/>
        <v>0.53202463804927613</v>
      </c>
      <c r="P62" s="3"/>
    </row>
    <row r="63" spans="1:17" x14ac:dyDescent="0.25">
      <c r="A63" s="59"/>
      <c r="B63" s="7" t="s">
        <v>11</v>
      </c>
      <c r="C63" s="12">
        <v>-0.60211320000000002</v>
      </c>
      <c r="D63" s="8">
        <v>7.4645820000000004E-5</v>
      </c>
      <c r="E63" s="13">
        <v>-0.60343000000000002</v>
      </c>
      <c r="F63" s="41">
        <v>349</v>
      </c>
      <c r="G63" s="13">
        <v>26.924890000000001</v>
      </c>
      <c r="H63" s="3"/>
      <c r="O63" s="41">
        <f t="shared" si="0"/>
        <v>0.68389357378714766</v>
      </c>
      <c r="P63" s="3"/>
    </row>
    <row r="64" spans="1:17" x14ac:dyDescent="0.25">
      <c r="A64" s="59"/>
      <c r="B64" s="7" t="s">
        <v>12</v>
      </c>
      <c r="C64" s="12">
        <v>-0.61251750000000005</v>
      </c>
      <c r="D64" s="8">
        <v>6.2630129999999997E-5</v>
      </c>
      <c r="E64" s="13">
        <v>-0.61350700000000002</v>
      </c>
      <c r="F64" s="41">
        <v>416</v>
      </c>
      <c r="G64" s="13">
        <v>22.590810000000001</v>
      </c>
      <c r="H64" s="3">
        <f>AVERAGE(G62:G64)</f>
        <v>23.487170000000003</v>
      </c>
      <c r="I64" s="1">
        <f>STDEV(G62:G64)</f>
        <v>3.0886801952937883</v>
      </c>
      <c r="K64" s="1">
        <f>AVERAGE(F62:F64)</f>
        <v>404.56666666666666</v>
      </c>
      <c r="L64" s="2">
        <f>AVERAGE(C62:C64)</f>
        <v>-0.60685330000000004</v>
      </c>
      <c r="M64" s="24">
        <f t="shared" ref="M64" si="52">AVERAGE(D62:D64)</f>
        <v>6.5115173333333339E-5</v>
      </c>
      <c r="O64" s="41">
        <f t="shared" si="0"/>
        <v>0.57380772161544324</v>
      </c>
      <c r="P64" s="3">
        <f>AVERAGE(O62:O64)</f>
        <v>0.59657531115062234</v>
      </c>
      <c r="Q64" s="1">
        <f>STDEV(O62:O64)</f>
        <v>7.8452633865729246E-2</v>
      </c>
    </row>
    <row r="65" spans="1:17" x14ac:dyDescent="0.25">
      <c r="A65" s="59"/>
      <c r="B65" s="7" t="s">
        <v>13</v>
      </c>
      <c r="C65" s="12">
        <v>-0.60335329999999998</v>
      </c>
      <c r="D65" s="8">
        <v>5.5813439999999999E-5</v>
      </c>
      <c r="E65" s="13">
        <v>-0.60427399999999998</v>
      </c>
      <c r="F65" s="41">
        <v>466.8</v>
      </c>
      <c r="G65" s="13">
        <v>20.132020000000001</v>
      </c>
      <c r="H65" s="3"/>
      <c r="K65" s="1">
        <f>STDEV(F62:F64)</f>
        <v>50.823846109216248</v>
      </c>
      <c r="L65" s="1">
        <f>STDEV(C62:C64)</f>
        <v>5.2633482907746337E-3</v>
      </c>
      <c r="M65" s="24">
        <f>STDEV(D62:D64)</f>
        <v>8.5629782372743054E-6</v>
      </c>
      <c r="O65" s="41">
        <f t="shared" si="0"/>
        <v>0.51135433070866143</v>
      </c>
      <c r="P65" s="3"/>
    </row>
    <row r="66" spans="1:17" x14ac:dyDescent="0.25">
      <c r="A66" s="59"/>
      <c r="B66" s="7" t="s">
        <v>9</v>
      </c>
      <c r="C66" s="12">
        <v>-0.59843489999999999</v>
      </c>
      <c r="D66" s="8">
        <v>6.9610039999999995E-5</v>
      </c>
      <c r="E66" s="13">
        <v>-0.59936100000000003</v>
      </c>
      <c r="F66" s="41">
        <v>374.3</v>
      </c>
      <c r="G66" s="13">
        <v>25.10848</v>
      </c>
      <c r="H66" s="3"/>
      <c r="O66" s="41">
        <f t="shared" si="0"/>
        <v>0.63775666751333504</v>
      </c>
      <c r="P66" s="3"/>
    </row>
    <row r="67" spans="1:17" x14ac:dyDescent="0.25">
      <c r="A67" s="59"/>
      <c r="B67" s="7" t="s">
        <v>10</v>
      </c>
      <c r="C67" s="12">
        <v>-0.60458719999999999</v>
      </c>
      <c r="D67" s="8">
        <v>6.0043059999999998E-5</v>
      </c>
      <c r="E67" s="13">
        <v>-0.60548999999999997</v>
      </c>
      <c r="F67" s="41">
        <v>433.9</v>
      </c>
      <c r="G67" s="13">
        <v>21.65765</v>
      </c>
      <c r="H67" s="3">
        <f t="shared" ref="H67" si="53">AVERAGE(G65:G67)</f>
        <v>22.299383333333335</v>
      </c>
      <c r="I67" s="1">
        <f t="shared" ref="I67" si="54">STDEV(G65:G67)</f>
        <v>2.5495401126935291</v>
      </c>
      <c r="K67" s="1">
        <f t="shared" ref="K67" si="55">AVERAGE(F65:F67)</f>
        <v>425</v>
      </c>
      <c r="L67" s="2">
        <f>AVERAGE(C65:C67)</f>
        <v>-0.60212513333333328</v>
      </c>
      <c r="M67" s="24">
        <f>AVERAGE(D65:D67)</f>
        <v>6.1822180000000004E-5</v>
      </c>
      <c r="O67" s="41">
        <f t="shared" ref="O67:O130" si="56">G67/39.37</f>
        <v>0.55010541021082049</v>
      </c>
      <c r="P67" s="3">
        <f t="shared" ref="P67" si="57">AVERAGE(O65:O67)</f>
        <v>0.56640546947760562</v>
      </c>
      <c r="Q67" s="1">
        <f t="shared" ref="Q67" si="58">STDEV(O65:O67)</f>
        <v>6.4758448379312397E-2</v>
      </c>
    </row>
    <row r="68" spans="1:17" x14ac:dyDescent="0.25">
      <c r="A68" s="59">
        <v>12</v>
      </c>
      <c r="B68" s="7" t="s">
        <v>8</v>
      </c>
      <c r="C68" s="12">
        <v>-0.61066730000000002</v>
      </c>
      <c r="D68" s="8">
        <v>5.8635809999999999E-5</v>
      </c>
      <c r="E68" s="13">
        <v>-0.61176699999999995</v>
      </c>
      <c r="F68" s="41">
        <v>444.3</v>
      </c>
      <c r="G68" s="13">
        <v>21.15005</v>
      </c>
      <c r="H68" s="3"/>
      <c r="K68" s="1">
        <f>STDEV(F65:F67)</f>
        <v>46.887844906755952</v>
      </c>
      <c r="L68" s="1">
        <f>STDEV(C65:C67)</f>
        <v>3.2548416003445268E-3</v>
      </c>
      <c r="M68" s="24">
        <f>STDEV(D65:D67)</f>
        <v>7.0682737546589103E-6</v>
      </c>
      <c r="O68" s="41">
        <f t="shared" si="56"/>
        <v>0.5372123444246889</v>
      </c>
      <c r="P68" s="3"/>
    </row>
    <row r="69" spans="1:17" x14ac:dyDescent="0.25">
      <c r="A69" s="59"/>
      <c r="B69" s="7" t="s">
        <v>11</v>
      </c>
      <c r="C69" s="12">
        <v>-0.60700849999999995</v>
      </c>
      <c r="D69" s="8">
        <v>7.156291E-5</v>
      </c>
      <c r="E69" s="13">
        <v>-0.60796600000000001</v>
      </c>
      <c r="F69" s="41">
        <v>364.1</v>
      </c>
      <c r="G69" s="13">
        <v>25.81288</v>
      </c>
      <c r="H69" s="3"/>
      <c r="O69" s="41">
        <f t="shared" si="56"/>
        <v>0.65564846329692661</v>
      </c>
      <c r="P69" s="3"/>
    </row>
    <row r="70" spans="1:17" x14ac:dyDescent="0.25">
      <c r="A70" s="59"/>
      <c r="B70" s="7" t="s">
        <v>12</v>
      </c>
      <c r="C70" s="12">
        <v>-0.6149888</v>
      </c>
      <c r="D70" s="8">
        <v>6.1736350000000004E-5</v>
      </c>
      <c r="E70" s="13">
        <v>-0.61624900000000005</v>
      </c>
      <c r="F70" s="41">
        <v>422</v>
      </c>
      <c r="G70" s="13">
        <v>22.268419999999999</v>
      </c>
      <c r="H70" s="3">
        <f t="shared" ref="H70" si="59">AVERAGE(G68:G70)</f>
        <v>23.077116666666665</v>
      </c>
      <c r="I70" s="1">
        <f>STDEV(G68:G70)</f>
        <v>2.4343353561564465</v>
      </c>
      <c r="K70" s="1">
        <f t="shared" ref="K70" si="60">AVERAGE(F68:F70)</f>
        <v>410.13333333333338</v>
      </c>
      <c r="L70" s="2">
        <f>AVERAGE(C68:C70)</f>
        <v>-0.61088819999999988</v>
      </c>
      <c r="M70" s="24">
        <f t="shared" ref="M70" si="61">AVERAGE(D68:D70)</f>
        <v>6.3978356666666663E-5</v>
      </c>
      <c r="O70" s="41">
        <f t="shared" si="56"/>
        <v>0.56561899923799852</v>
      </c>
      <c r="P70" s="3">
        <f t="shared" ref="P70" si="62">AVERAGE(O68:O70)</f>
        <v>0.58615993565320468</v>
      </c>
      <c r="Q70" s="1">
        <f>STDEV(O68:O70)</f>
        <v>6.1832241710857147E-2</v>
      </c>
    </row>
    <row r="71" spans="1:17" x14ac:dyDescent="0.25">
      <c r="A71" s="59"/>
      <c r="B71" s="7" t="s">
        <v>13</v>
      </c>
      <c r="C71" s="12">
        <v>-0.60378180000000004</v>
      </c>
      <c r="D71" s="8">
        <v>5.9110049999999998E-5</v>
      </c>
      <c r="E71" s="13">
        <v>-0.60467000000000004</v>
      </c>
      <c r="F71" s="41">
        <v>440.8</v>
      </c>
      <c r="G71" s="13">
        <v>21.321110000000001</v>
      </c>
      <c r="H71" s="3"/>
      <c r="K71" s="1">
        <f>STDEV(F68:F70)</f>
        <v>41.395933777767745</v>
      </c>
      <c r="L71" s="1">
        <f>STDEV(C68:C70)</f>
        <v>3.9947333615649736E-3</v>
      </c>
      <c r="M71" s="24">
        <f>STDEV(D68:D70)</f>
        <v>6.748883168534874E-6</v>
      </c>
      <c r="O71" s="41">
        <f t="shared" si="56"/>
        <v>0.54155727711455426</v>
      </c>
      <c r="P71" s="3"/>
    </row>
    <row r="72" spans="1:17" x14ac:dyDescent="0.25">
      <c r="A72" s="59"/>
      <c r="B72" s="7" t="s">
        <v>9</v>
      </c>
      <c r="C72" s="12">
        <v>-0.60232839999999999</v>
      </c>
      <c r="D72" s="8">
        <v>7.1898979999999996E-5</v>
      </c>
      <c r="E72" s="13">
        <v>-0.603209</v>
      </c>
      <c r="F72" s="41">
        <v>362.4</v>
      </c>
      <c r="G72" s="13">
        <v>25.934100000000001</v>
      </c>
      <c r="H72" s="3"/>
      <c r="O72" s="41">
        <f t="shared" si="56"/>
        <v>0.65872745745491501</v>
      </c>
      <c r="P72" s="3"/>
    </row>
    <row r="73" spans="1:17" x14ac:dyDescent="0.25">
      <c r="A73" s="59"/>
      <c r="B73" s="7" t="s">
        <v>10</v>
      </c>
      <c r="C73" s="12">
        <v>-0.60896170000000005</v>
      </c>
      <c r="D73" s="8">
        <v>6.1606720000000002E-5</v>
      </c>
      <c r="E73" s="13">
        <v>-0.60952899999999999</v>
      </c>
      <c r="F73" s="41">
        <v>422.9</v>
      </c>
      <c r="G73" s="13">
        <v>22.22166</v>
      </c>
      <c r="H73" s="3">
        <f t="shared" ref="H73" si="63">AVERAGE(G71:G73)</f>
        <v>23.158956666666668</v>
      </c>
      <c r="I73" s="1">
        <f t="shared" ref="I73" si="64">STDEV(G71:G73)</f>
        <v>2.4451611329385501</v>
      </c>
      <c r="K73" s="1">
        <f t="shared" ref="K73" si="65">AVERAGE(F71:F73)</f>
        <v>408.7</v>
      </c>
      <c r="L73" s="2">
        <f>AVERAGE(C71:C73)</f>
        <v>-0.60502396666666669</v>
      </c>
      <c r="M73" s="24">
        <f>AVERAGE(D71:D73)</f>
        <v>6.4205250000000003E-5</v>
      </c>
      <c r="O73" s="41">
        <f t="shared" si="56"/>
        <v>0.56443129286258575</v>
      </c>
      <c r="P73" s="3">
        <f t="shared" ref="P73" si="66">AVERAGE(O71:O73)</f>
        <v>0.5882386758106849</v>
      </c>
      <c r="Q73" s="1">
        <f t="shared" ref="Q73" si="67">STDEV(O71:O73)</f>
        <v>6.2107216991073189E-2</v>
      </c>
    </row>
    <row r="74" spans="1:17" x14ac:dyDescent="0.25">
      <c r="A74" s="59">
        <v>13</v>
      </c>
      <c r="B74" s="7" t="s">
        <v>8</v>
      </c>
      <c r="C74" s="12">
        <v>-0.60740939999999999</v>
      </c>
      <c r="D74" s="8">
        <v>6.3479249999999997E-5</v>
      </c>
      <c r="E74" s="13">
        <v>-0.61018799999999995</v>
      </c>
      <c r="F74" s="41">
        <v>410.4</v>
      </c>
      <c r="G74" s="13">
        <v>22.897089999999999</v>
      </c>
      <c r="K74" s="1">
        <f>STDEV(F71:F73)</f>
        <v>41.083695062640132</v>
      </c>
      <c r="L74" s="1">
        <f>STDEV(C71:C73)</f>
        <v>3.4867464409293553E-3</v>
      </c>
      <c r="M74" s="24">
        <f>STDEV(D71:D73)</f>
        <v>6.7788974956772998E-6</v>
      </c>
      <c r="O74" s="41">
        <f t="shared" si="56"/>
        <v>0.58158724917449833</v>
      </c>
    </row>
    <row r="75" spans="1:17" x14ac:dyDescent="0.25">
      <c r="A75" s="59"/>
      <c r="B75" s="7" t="s">
        <v>11</v>
      </c>
      <c r="C75" s="12">
        <v>-0.60743119999999995</v>
      </c>
      <c r="D75" s="8">
        <v>6.9710300000000002E-5</v>
      </c>
      <c r="E75" s="13">
        <v>-0.60942700000000005</v>
      </c>
      <c r="F75" s="41">
        <v>373.7</v>
      </c>
      <c r="G75" s="13">
        <v>25.144639999999999</v>
      </c>
      <c r="O75" s="41">
        <f t="shared" si="56"/>
        <v>0.63867513335026671</v>
      </c>
    </row>
    <row r="76" spans="1:17" x14ac:dyDescent="0.25">
      <c r="A76" s="59"/>
      <c r="B76" s="7" t="s">
        <v>12</v>
      </c>
      <c r="C76" s="12">
        <v>-0.67706040000000001</v>
      </c>
      <c r="D76" s="8">
        <v>4.3138800000000001E-5</v>
      </c>
      <c r="E76" s="13">
        <v>-0.66757999999999995</v>
      </c>
      <c r="F76" s="41">
        <v>603.9</v>
      </c>
      <c r="G76" s="13">
        <v>15.56025</v>
      </c>
      <c r="H76" s="3">
        <f>AVERAGE(G74:G76)</f>
        <v>21.200659999999999</v>
      </c>
      <c r="I76" s="1">
        <f t="shared" ref="I76" si="68">STDEV(G74:G76)</f>
        <v>5.0123386733839173</v>
      </c>
      <c r="K76" s="1">
        <f t="shared" ref="K76" si="69">AVERAGE(F74:F76)</f>
        <v>462.66666666666669</v>
      </c>
      <c r="L76" s="2">
        <f>AVERAGE(C74:C76)</f>
        <v>-0.63063366666666665</v>
      </c>
      <c r="M76" s="24">
        <f t="shared" ref="M76" si="70">AVERAGE(D74:D76)</f>
        <v>5.8776116666666665E-5</v>
      </c>
      <c r="O76" s="41">
        <f t="shared" si="56"/>
        <v>0.39523114046228097</v>
      </c>
      <c r="P76" s="3">
        <f>AVERAGE(O74:O76)</f>
        <v>0.5384978409956821</v>
      </c>
      <c r="Q76" s="1">
        <f t="shared" ref="Q76" si="71">STDEV(O74:O76)</f>
        <v>0.12731365693126478</v>
      </c>
    </row>
    <row r="77" spans="1:17" x14ac:dyDescent="0.25">
      <c r="A77" s="59"/>
      <c r="B77" s="7" t="s">
        <v>13</v>
      </c>
      <c r="C77" s="12">
        <v>-0.59638290000000005</v>
      </c>
      <c r="D77" s="8">
        <v>6.1216380000000004E-5</v>
      </c>
      <c r="E77" s="13">
        <v>-0.59722600000000003</v>
      </c>
      <c r="F77" s="41">
        <v>425.6</v>
      </c>
      <c r="G77" s="13">
        <v>22.080870000000001</v>
      </c>
      <c r="K77" s="1">
        <f>STDEV(F74:F76)</f>
        <v>123.68048889510942</v>
      </c>
      <c r="L77" s="1">
        <f>STDEV(C74:C76)</f>
        <v>4.02067319588814E-2</v>
      </c>
      <c r="M77" s="24">
        <f>STDEV(D74:D76)</f>
        <v>1.3896069603518592E-5</v>
      </c>
      <c r="O77" s="41">
        <f t="shared" si="56"/>
        <v>0.5608552197104395</v>
      </c>
    </row>
    <row r="78" spans="1:17" x14ac:dyDescent="0.25">
      <c r="A78" s="59"/>
      <c r="B78" s="7" t="s">
        <v>9</v>
      </c>
      <c r="C78" s="12">
        <v>-0.59696550000000004</v>
      </c>
      <c r="D78" s="8">
        <v>7.2539849999999996E-5</v>
      </c>
      <c r="E78" s="13">
        <v>-0.59820899999999999</v>
      </c>
      <c r="F78" s="41">
        <v>359.2</v>
      </c>
      <c r="G78" s="13">
        <v>26.16526</v>
      </c>
      <c r="O78" s="41">
        <f t="shared" si="56"/>
        <v>0.66459893319786645</v>
      </c>
    </row>
    <row r="79" spans="1:17" x14ac:dyDescent="0.25">
      <c r="A79" s="59"/>
      <c r="B79" s="7" t="s">
        <v>10</v>
      </c>
      <c r="C79" s="12">
        <v>-0.60405149999999996</v>
      </c>
      <c r="D79" s="8">
        <v>6.1382420000000005E-5</v>
      </c>
      <c r="E79" s="13">
        <v>-0.60495200000000005</v>
      </c>
      <c r="F79" s="41">
        <v>424.4</v>
      </c>
      <c r="G79" s="13">
        <v>22.14076</v>
      </c>
      <c r="H79" s="3">
        <f>AVERAGE(G77:G79)</f>
        <v>23.462296666666663</v>
      </c>
      <c r="I79" s="1">
        <f t="shared" ref="I79" si="72">STDEV(G77:G79)</f>
        <v>2.3410264391999784</v>
      </c>
      <c r="K79" s="1">
        <f t="shared" ref="K79" si="73">AVERAGE(F77:F79)</f>
        <v>403.06666666666661</v>
      </c>
      <c r="L79" s="2">
        <f>AVERAGE(C77:C79)</f>
        <v>-0.59913329999999998</v>
      </c>
      <c r="M79" s="24">
        <f>AVERAGE(D77:D79)</f>
        <v>6.5046216666666678E-5</v>
      </c>
      <c r="O79" s="41">
        <f t="shared" si="56"/>
        <v>0.56237642875285754</v>
      </c>
      <c r="P79" s="3">
        <f>AVERAGE(O77:O79)</f>
        <v>0.5959435272203879</v>
      </c>
      <c r="Q79" s="1">
        <f t="shared" ref="Q79" si="74">STDEV(O77:O79)</f>
        <v>5.9462190480060427E-2</v>
      </c>
    </row>
    <row r="80" spans="1:17" x14ac:dyDescent="0.25">
      <c r="A80" s="59">
        <v>14</v>
      </c>
      <c r="B80" s="7" t="s">
        <v>8</v>
      </c>
      <c r="C80" s="12">
        <v>-0.61329420000000001</v>
      </c>
      <c r="D80" s="8">
        <v>5.7230910000000002E-5</v>
      </c>
      <c r="E80" s="13">
        <v>-0.61475500000000005</v>
      </c>
      <c r="F80" s="41">
        <v>455.2</v>
      </c>
      <c r="G80" s="13">
        <v>20.6433</v>
      </c>
      <c r="H80" s="3"/>
      <c r="K80" s="1">
        <f>STDEV(F77:F79)</f>
        <v>37.994385550148507</v>
      </c>
      <c r="L80" s="1">
        <f>STDEV(C77:C79)</f>
        <v>4.2692357770448336E-3</v>
      </c>
      <c r="M80" s="24">
        <f>STDEV(D77:D79)</f>
        <v>6.490207833439024E-6</v>
      </c>
      <c r="O80" s="41">
        <f t="shared" si="56"/>
        <v>0.52434086868173735</v>
      </c>
      <c r="P80" s="3"/>
    </row>
    <row r="81" spans="1:17" x14ac:dyDescent="0.25">
      <c r="A81" s="59"/>
      <c r="B81" s="7" t="s">
        <v>11</v>
      </c>
      <c r="C81" s="12">
        <v>-0.6120198</v>
      </c>
      <c r="D81" s="8">
        <v>6.6967700000000006E-5</v>
      </c>
      <c r="E81" s="13">
        <v>-0.61350899999999997</v>
      </c>
      <c r="F81" s="41">
        <v>389</v>
      </c>
      <c r="G81" s="13">
        <v>24.155380000000001</v>
      </c>
      <c r="H81" s="3"/>
      <c r="O81" s="41">
        <f t="shared" si="56"/>
        <v>0.61354787909575825</v>
      </c>
      <c r="P81" s="3"/>
    </row>
    <row r="82" spans="1:17" x14ac:dyDescent="0.25">
      <c r="A82" s="59"/>
      <c r="B82" s="7" t="s">
        <v>12</v>
      </c>
      <c r="C82" s="12">
        <v>-0.64715650000000002</v>
      </c>
      <c r="D82" s="8">
        <v>5.76014E-5</v>
      </c>
      <c r="E82" s="13">
        <v>-0.64793500000000004</v>
      </c>
      <c r="F82" s="41">
        <v>452.3</v>
      </c>
      <c r="G82" s="13">
        <v>20.77694</v>
      </c>
      <c r="H82" s="3">
        <f>AVERAGE(G80:G82)</f>
        <v>21.858540000000001</v>
      </c>
      <c r="I82" s="1">
        <f>STDEV(G80:G82)</f>
        <v>1.9902438045626476</v>
      </c>
      <c r="K82" s="1">
        <f t="shared" ref="K82" si="75">AVERAGE(F80:F82)</f>
        <v>432.16666666666669</v>
      </c>
      <c r="L82" s="2">
        <f>AVERAGE(C80:C82)</f>
        <v>-0.62415683333333327</v>
      </c>
      <c r="M82" s="24">
        <f t="shared" ref="M82" si="76">AVERAGE(D80:D82)</f>
        <v>6.0600003333333341E-5</v>
      </c>
      <c r="O82" s="41">
        <f t="shared" si="56"/>
        <v>0.52773533147066298</v>
      </c>
      <c r="P82" s="3">
        <f>AVERAGE(O80:O82)</f>
        <v>0.55520802641605294</v>
      </c>
      <c r="Q82" s="1">
        <f>STDEV(O80:O82)</f>
        <v>5.0552293740478746E-2</v>
      </c>
    </row>
    <row r="83" spans="1:17" x14ac:dyDescent="0.25">
      <c r="A83" s="59"/>
      <c r="B83" s="7" t="s">
        <v>13</v>
      </c>
      <c r="C83" s="12">
        <v>-0.60473920000000003</v>
      </c>
      <c r="D83" s="8">
        <v>6.2722090000000006E-5</v>
      </c>
      <c r="E83" s="13">
        <v>-0.60584000000000005</v>
      </c>
      <c r="F83" s="41">
        <v>415.4</v>
      </c>
      <c r="G83" s="13">
        <v>22.62398</v>
      </c>
      <c r="H83" s="3"/>
      <c r="K83" s="1">
        <f>STDEV(F80:F82)</f>
        <v>37.41154010908042</v>
      </c>
      <c r="L83" s="1">
        <f>STDEV(C80:C82)</f>
        <v>1.9928485239057527E-2</v>
      </c>
      <c r="M83" s="24">
        <f>STDEV(D80:D82)</f>
        <v>5.5176975577711185E-6</v>
      </c>
      <c r="O83" s="41">
        <f t="shared" si="56"/>
        <v>0.57465024130048259</v>
      </c>
      <c r="P83" s="3"/>
    </row>
    <row r="84" spans="1:17" x14ac:dyDescent="0.25">
      <c r="A84" s="59"/>
      <c r="B84" s="7" t="s">
        <v>9</v>
      </c>
      <c r="C84" s="12">
        <v>-0.60648219999999997</v>
      </c>
      <c r="D84" s="8">
        <v>7.5272809999999996E-5</v>
      </c>
      <c r="E84" s="13">
        <v>-0.60794300000000001</v>
      </c>
      <c r="F84" s="41">
        <v>346.1</v>
      </c>
      <c r="G84" s="13">
        <v>27.151050000000001</v>
      </c>
      <c r="H84" s="3"/>
      <c r="O84" s="41">
        <f t="shared" si="56"/>
        <v>0.68963804927609862</v>
      </c>
      <c r="P84" s="3"/>
    </row>
    <row r="85" spans="1:17" x14ac:dyDescent="0.25">
      <c r="A85" s="59"/>
      <c r="B85" s="7" t="s">
        <v>10</v>
      </c>
      <c r="C85" s="12">
        <v>-0.61320680000000005</v>
      </c>
      <c r="D85" s="8">
        <v>6.3009940000000004E-5</v>
      </c>
      <c r="E85" s="13">
        <v>-0.61431800000000003</v>
      </c>
      <c r="F85" s="41">
        <v>413.5</v>
      </c>
      <c r="G85" s="13">
        <v>22.727810000000002</v>
      </c>
      <c r="H85" s="3">
        <f t="shared" ref="H85" si="77">AVERAGE(G83:G85)</f>
        <v>24.167613333333335</v>
      </c>
      <c r="I85" s="1">
        <f t="shared" ref="I85" si="78">STDEV(G83:G85)</f>
        <v>2.5842534560745656</v>
      </c>
      <c r="K85" s="1">
        <f t="shared" ref="K85" si="79">AVERAGE(F83:F85)</f>
        <v>391.66666666666669</v>
      </c>
      <c r="L85" s="2">
        <f>AVERAGE(C83:C85)</f>
        <v>-0.60814273333333324</v>
      </c>
      <c r="M85" s="24">
        <f>AVERAGE(D83:D85)</f>
        <v>6.7001613333333331E-5</v>
      </c>
      <c r="O85" s="41">
        <f t="shared" si="56"/>
        <v>0.57728752857505727</v>
      </c>
      <c r="P85" s="3">
        <f t="shared" ref="P85" si="80">AVERAGE(O83:O85)</f>
        <v>0.61385860638387946</v>
      </c>
      <c r="Q85" s="1">
        <f t="shared" ref="Q85" si="81">STDEV(O83:O85)</f>
        <v>6.564016906463209E-2</v>
      </c>
    </row>
    <row r="86" spans="1:17" x14ac:dyDescent="0.25">
      <c r="A86" s="59">
        <v>15</v>
      </c>
      <c r="B86" s="7" t="s">
        <v>8</v>
      </c>
      <c r="C86" s="12">
        <v>-0.61563920000000005</v>
      </c>
      <c r="D86" s="8">
        <v>5.6791269999999997E-5</v>
      </c>
      <c r="E86" s="13">
        <v>-0.61760199999999998</v>
      </c>
      <c r="F86" s="41">
        <v>458.7</v>
      </c>
      <c r="G86" s="13">
        <v>20.484719999999999</v>
      </c>
      <c r="H86" s="3"/>
      <c r="K86" s="1">
        <f>STDEV(F83:F85)</f>
        <v>39.473324325844807</v>
      </c>
      <c r="L86" s="1">
        <f>STDEV(C83:C85)</f>
        <v>4.4713633998293553E-3</v>
      </c>
      <c r="M86" s="24">
        <f>STDEV(D83:D85)</f>
        <v>7.164512204584011E-6</v>
      </c>
      <c r="O86" s="41">
        <f t="shared" si="56"/>
        <v>0.52031292862585732</v>
      </c>
      <c r="P86" s="3"/>
    </row>
    <row r="87" spans="1:17" x14ac:dyDescent="0.25">
      <c r="A87" s="59"/>
      <c r="B87" s="7" t="s">
        <v>11</v>
      </c>
      <c r="C87" s="12">
        <v>-0.61392049999999998</v>
      </c>
      <c r="D87" s="8">
        <v>6.3764829999999998E-5</v>
      </c>
      <c r="E87" s="13">
        <v>-0.61619800000000002</v>
      </c>
      <c r="F87" s="41">
        <v>408.6</v>
      </c>
      <c r="G87" s="13">
        <v>23.0001</v>
      </c>
      <c r="H87" s="3"/>
      <c r="O87" s="41">
        <f t="shared" si="56"/>
        <v>0.58420370840741687</v>
      </c>
      <c r="P87" s="3"/>
    </row>
    <row r="88" spans="1:17" x14ac:dyDescent="0.25">
      <c r="A88" s="59"/>
      <c r="B88" s="7" t="s">
        <v>12</v>
      </c>
      <c r="C88" s="12">
        <v>-0.64746090000000001</v>
      </c>
      <c r="D88" s="8">
        <v>5.0027610000000003E-5</v>
      </c>
      <c r="E88" s="13">
        <v>-0.64803200000000005</v>
      </c>
      <c r="F88" s="41">
        <v>520.79999999999995</v>
      </c>
      <c r="G88" s="13">
        <v>18.045059999999999</v>
      </c>
      <c r="H88" s="3">
        <f t="shared" ref="H88" si="82">AVERAGE(G86:G88)</f>
        <v>20.50996</v>
      </c>
      <c r="I88" s="1">
        <f>STDEV(G86:G88)</f>
        <v>2.4776164238235103</v>
      </c>
      <c r="K88" s="1">
        <f>AVERAGE(F86:F88)</f>
        <v>462.7</v>
      </c>
      <c r="L88" s="2">
        <f>AVERAGE(C86:C88)</f>
        <v>-0.62567353333333331</v>
      </c>
      <c r="M88" s="24">
        <f t="shared" ref="M88" si="83">AVERAGE(D86:D88)</f>
        <v>5.6861236666666668E-5</v>
      </c>
      <c r="O88" s="41">
        <f t="shared" si="56"/>
        <v>0.4583454406908814</v>
      </c>
      <c r="P88" s="3">
        <f t="shared" ref="P88" si="84">AVERAGE(O86:O88)</f>
        <v>0.52095402590805184</v>
      </c>
      <c r="Q88" s="1">
        <f>STDEV(O86:O88)</f>
        <v>6.2931583028283236E-2</v>
      </c>
    </row>
    <row r="89" spans="1:17" x14ac:dyDescent="0.25">
      <c r="A89" s="59"/>
      <c r="B89" s="7" t="s">
        <v>13</v>
      </c>
      <c r="C89" s="12">
        <v>-0.60610909999999996</v>
      </c>
      <c r="D89" s="8">
        <v>6.3024749999999997E-5</v>
      </c>
      <c r="E89" s="13">
        <v>-0.60731100000000005</v>
      </c>
      <c r="F89" s="41">
        <v>413.4</v>
      </c>
      <c r="G89" s="13">
        <v>22.733149999999998</v>
      </c>
      <c r="H89" s="3"/>
      <c r="K89" s="1">
        <f>STDEV(F86:F88)</f>
        <v>56.206850116333655</v>
      </c>
      <c r="L89" s="1">
        <f>STDEV(C86:C88)</f>
        <v>1.8887972154874994E-2</v>
      </c>
      <c r="M89" s="24">
        <f>STDEV(D86:D88)</f>
        <v>6.8688772614549829E-6</v>
      </c>
      <c r="O89" s="41">
        <f t="shared" si="56"/>
        <v>0.57742316484632972</v>
      </c>
      <c r="P89" s="3"/>
    </row>
    <row r="90" spans="1:17" x14ac:dyDescent="0.25">
      <c r="A90" s="59"/>
      <c r="B90" s="7" t="s">
        <v>9</v>
      </c>
      <c r="C90" s="12">
        <v>-0.61028490000000002</v>
      </c>
      <c r="D90" s="8">
        <v>7.7067020000000001E-5</v>
      </c>
      <c r="E90" s="13">
        <v>-0.611842</v>
      </c>
      <c r="F90" s="41">
        <v>338.1</v>
      </c>
      <c r="G90" s="13">
        <v>27.798220000000001</v>
      </c>
      <c r="H90" s="3"/>
      <c r="O90" s="41">
        <f t="shared" si="56"/>
        <v>0.70607620015240036</v>
      </c>
      <c r="P90" s="3"/>
    </row>
    <row r="91" spans="1:17" x14ac:dyDescent="0.25">
      <c r="A91" s="59"/>
      <c r="B91" s="7" t="s">
        <v>10</v>
      </c>
      <c r="C91" s="12">
        <v>-0.61678029999999995</v>
      </c>
      <c r="D91" s="8">
        <v>6.2290719999999998E-5</v>
      </c>
      <c r="E91" s="13">
        <v>-0.61798799999999998</v>
      </c>
      <c r="F91" s="41">
        <v>418.2</v>
      </c>
      <c r="G91" s="13">
        <v>22.468389999999999</v>
      </c>
      <c r="H91" s="3">
        <f t="shared" ref="H91" si="85">AVERAGE(G89:G91)</f>
        <v>24.333253333333332</v>
      </c>
      <c r="I91" s="1">
        <f t="shared" ref="I91" si="86">STDEV(G89:G91)</f>
        <v>3.003667752137928</v>
      </c>
      <c r="K91" s="1">
        <f t="shared" ref="K91" si="87">AVERAGE(F89:F91)</f>
        <v>389.90000000000003</v>
      </c>
      <c r="L91" s="2">
        <f>AVERAGE(C89:C91)</f>
        <v>-0.61105810000000005</v>
      </c>
      <c r="M91" s="24">
        <f>AVERAGE(D89:D91)</f>
        <v>6.7460829999999998E-5</v>
      </c>
      <c r="O91" s="41">
        <f t="shared" si="56"/>
        <v>0.57069824739649477</v>
      </c>
      <c r="P91" s="3">
        <f t="shared" ref="P91" si="88">AVERAGE(O89:O91)</f>
        <v>0.61806587079840825</v>
      </c>
      <c r="Q91" s="1">
        <f t="shared" ref="Q91" si="89">STDEV(O89:O91)</f>
        <v>7.62933134909307E-2</v>
      </c>
    </row>
    <row r="92" spans="1:17" x14ac:dyDescent="0.25">
      <c r="A92" s="59">
        <v>16</v>
      </c>
      <c r="B92" s="7" t="s">
        <v>8</v>
      </c>
      <c r="C92" s="12">
        <v>-0.61642280000000005</v>
      </c>
      <c r="D92" s="8">
        <v>5.6083730000000002E-5</v>
      </c>
      <c r="E92" s="13">
        <v>-0.61848099999999995</v>
      </c>
      <c r="F92" s="41">
        <v>464.5</v>
      </c>
      <c r="G92" s="13">
        <v>20.229510000000001</v>
      </c>
      <c r="K92" s="1">
        <f>STDEV(F89:F91)</f>
        <v>44.924269610089354</v>
      </c>
      <c r="L92" s="1">
        <f>STDEV(C89:C91)</f>
        <v>5.37745349026841E-3</v>
      </c>
      <c r="M92" s="24">
        <f>STDEV(D89:D91)</f>
        <v>8.3272963648053282E-6</v>
      </c>
      <c r="O92" s="41">
        <f t="shared" si="56"/>
        <v>0.51383058166116335</v>
      </c>
    </row>
    <row r="93" spans="1:17" x14ac:dyDescent="0.25">
      <c r="A93" s="59"/>
      <c r="B93" s="7" t="s">
        <v>11</v>
      </c>
      <c r="C93" s="12">
        <v>-0.61468480000000003</v>
      </c>
      <c r="D93" s="8">
        <v>6.1657189999999996E-5</v>
      </c>
      <c r="E93" s="13">
        <v>-0.61664600000000003</v>
      </c>
      <c r="F93" s="41">
        <v>422.5</v>
      </c>
      <c r="G93" s="13">
        <v>22.23987</v>
      </c>
      <c r="O93" s="41">
        <f t="shared" si="56"/>
        <v>0.56489382778765562</v>
      </c>
    </row>
    <row r="94" spans="1:17" x14ac:dyDescent="0.25">
      <c r="A94" s="59"/>
      <c r="B94" s="7" t="s">
        <v>12</v>
      </c>
      <c r="C94" s="12">
        <v>-0.64696810000000005</v>
      </c>
      <c r="D94" s="8">
        <v>4.7823459999999998E-5</v>
      </c>
      <c r="E94" s="13">
        <v>-0.64750600000000003</v>
      </c>
      <c r="F94" s="41">
        <v>544.79999999999995</v>
      </c>
      <c r="G94" s="13">
        <v>17.25001</v>
      </c>
      <c r="H94" s="3">
        <f>AVERAGE(G92:G94)</f>
        <v>19.906463333333335</v>
      </c>
      <c r="I94" s="1">
        <f t="shared" ref="I94" si="90">STDEV(G92:G94)</f>
        <v>2.5105666823514787</v>
      </c>
      <c r="K94" s="1">
        <f t="shared" ref="K94" si="91">AVERAGE(F92:F94)</f>
        <v>477.26666666666665</v>
      </c>
      <c r="L94" s="2">
        <f>AVERAGE(C92:C94)</f>
        <v>-0.62602523333333338</v>
      </c>
      <c r="M94" s="24">
        <f t="shared" ref="M94" si="92">AVERAGE(D92:D94)</f>
        <v>5.5188126666666665E-5</v>
      </c>
      <c r="O94" s="41">
        <f t="shared" si="56"/>
        <v>0.43815113030226061</v>
      </c>
      <c r="P94" s="3">
        <f>AVERAGE(O92:O94)</f>
        <v>0.50562517991702649</v>
      </c>
      <c r="Q94" s="1">
        <f t="shared" ref="Q94" si="93">STDEV(O92:O94)</f>
        <v>6.3768521268770514E-2</v>
      </c>
    </row>
    <row r="95" spans="1:17" x14ac:dyDescent="0.25">
      <c r="A95" s="59"/>
      <c r="B95" s="7" t="s">
        <v>13</v>
      </c>
      <c r="C95" s="12">
        <v>-0.60652119999999998</v>
      </c>
      <c r="D95" s="8">
        <v>6.2412620000000001E-5</v>
      </c>
      <c r="E95" s="13">
        <v>-0.60804899999999995</v>
      </c>
      <c r="F95" s="41">
        <v>417.4</v>
      </c>
      <c r="G95" s="13">
        <v>22.512350000000001</v>
      </c>
      <c r="K95" s="1">
        <f>STDEV(F92:F94)</f>
        <v>62.14147836456268</v>
      </c>
      <c r="L95" s="1">
        <f>STDEV(C92:C94)</f>
        <v>1.8157860809118829E-2</v>
      </c>
      <c r="M95" s="24">
        <f>STDEV(D92:D94)</f>
        <v>6.9602155445239859E-6</v>
      </c>
      <c r="O95" s="41">
        <f t="shared" si="56"/>
        <v>0.57181483362966734</v>
      </c>
    </row>
    <row r="96" spans="1:17" x14ac:dyDescent="0.25">
      <c r="A96" s="59"/>
      <c r="B96" s="7" t="s">
        <v>9</v>
      </c>
      <c r="C96" s="12">
        <v>-0.61271160000000002</v>
      </c>
      <c r="D96" s="8">
        <v>7.6843520000000005E-5</v>
      </c>
      <c r="E96" s="13">
        <v>-0.61457300000000004</v>
      </c>
      <c r="F96" s="41">
        <v>339</v>
      </c>
      <c r="G96" s="13">
        <v>27.717610000000001</v>
      </c>
      <c r="O96" s="41">
        <f t="shared" si="56"/>
        <v>0.7040287020574042</v>
      </c>
    </row>
    <row r="97" spans="1:17" x14ac:dyDescent="0.25">
      <c r="A97" s="59"/>
      <c r="B97" s="7" t="s">
        <v>10</v>
      </c>
      <c r="C97" s="12">
        <v>-0.61896260000000003</v>
      </c>
      <c r="D97" s="8">
        <v>6.2405480000000003E-5</v>
      </c>
      <c r="E97" s="13">
        <v>-0.62048999999999999</v>
      </c>
      <c r="F97" s="41">
        <v>417.5</v>
      </c>
      <c r="G97" s="13">
        <v>22.509779999999999</v>
      </c>
      <c r="H97" s="3">
        <f>AVERAGE(G95:G97)</f>
        <v>24.246580000000005</v>
      </c>
      <c r="I97" s="1">
        <f t="shared" ref="I97" si="94">STDEV(G95:G97)</f>
        <v>3.0060004319527063</v>
      </c>
      <c r="K97" s="1">
        <f t="shared" ref="K97" si="95">AVERAGE(F95:F97)</f>
        <v>391.3</v>
      </c>
      <c r="L97" s="2">
        <f>AVERAGE(C95:C97)</f>
        <v>-0.61273180000000005</v>
      </c>
      <c r="M97" s="24">
        <f>AVERAGE(D95:D97)</f>
        <v>6.7220540000000007E-5</v>
      </c>
      <c r="O97" s="41">
        <f t="shared" si="56"/>
        <v>0.571749555499111</v>
      </c>
      <c r="P97" s="3">
        <f>AVERAGE(O95:O97)</f>
        <v>0.61586436372872755</v>
      </c>
      <c r="Q97" s="1">
        <f t="shared" ref="Q97" si="96">STDEV(O95:O97)</f>
        <v>7.6352563676726951E-2</v>
      </c>
    </row>
    <row r="98" spans="1:17" x14ac:dyDescent="0.25">
      <c r="A98" s="59">
        <v>17</v>
      </c>
      <c r="B98" s="7" t="s">
        <v>8</v>
      </c>
      <c r="C98" s="12">
        <v>-0.61738179999999998</v>
      </c>
      <c r="D98" s="8">
        <v>5.5473309999999997E-5</v>
      </c>
      <c r="E98" s="13">
        <v>-0.61944200000000005</v>
      </c>
      <c r="F98" s="41">
        <v>469.6</v>
      </c>
      <c r="G98" s="13">
        <v>20.009329999999999</v>
      </c>
      <c r="H98" s="3"/>
      <c r="K98" s="1">
        <f>STDEV(F95:F97)</f>
        <v>45.293156215922949</v>
      </c>
      <c r="L98" s="1">
        <f>STDEV(C95:C97)</f>
        <v>6.2207245976654748E-3</v>
      </c>
      <c r="M98" s="24">
        <f>STDEV(D95:D97)</f>
        <v>8.3337459047657568E-6</v>
      </c>
      <c r="O98" s="41">
        <f t="shared" si="56"/>
        <v>0.50823799847599693</v>
      </c>
      <c r="P98" s="3"/>
    </row>
    <row r="99" spans="1:17" x14ac:dyDescent="0.25">
      <c r="A99" s="59"/>
      <c r="B99" s="7" t="s">
        <v>11</v>
      </c>
      <c r="C99" s="12">
        <v>-0.61595029999999995</v>
      </c>
      <c r="D99" s="8">
        <v>5.9384659999999998E-5</v>
      </c>
      <c r="E99" s="13">
        <v>-0.61857300000000004</v>
      </c>
      <c r="F99" s="41">
        <v>438.7</v>
      </c>
      <c r="G99" s="13">
        <v>21.420159999999999</v>
      </c>
      <c r="H99" s="3"/>
      <c r="O99" s="41">
        <f t="shared" si="56"/>
        <v>0.54407315214630436</v>
      </c>
      <c r="P99" s="3"/>
    </row>
    <row r="100" spans="1:17" x14ac:dyDescent="0.25">
      <c r="A100" s="59"/>
      <c r="B100" s="7" t="s">
        <v>12</v>
      </c>
      <c r="C100" s="12">
        <v>-0.64729680000000001</v>
      </c>
      <c r="D100" s="8">
        <v>4.476758E-5</v>
      </c>
      <c r="E100" s="13">
        <v>-0.64815699999999998</v>
      </c>
      <c r="F100" s="41">
        <v>582</v>
      </c>
      <c r="G100" s="13">
        <v>16.147749999999998</v>
      </c>
      <c r="H100" s="3">
        <f>AVERAGE(G98:G100)</f>
        <v>19.192413333333334</v>
      </c>
      <c r="I100" s="1">
        <f>STDEV(G98:G100)</f>
        <v>2.7294855618290406</v>
      </c>
      <c r="K100" s="1">
        <f t="shared" ref="K100" si="97">AVERAGE(F98:F100)</f>
        <v>496.76666666666665</v>
      </c>
      <c r="L100" s="2">
        <f>AVERAGE(C98:C100)</f>
        <v>-0.62687630000000005</v>
      </c>
      <c r="M100" s="24">
        <f t="shared" ref="M100" si="98">AVERAGE(D98:D100)</f>
        <v>5.3208516666666674E-5</v>
      </c>
      <c r="O100" s="41">
        <f t="shared" si="56"/>
        <v>0.41015367030734062</v>
      </c>
      <c r="P100" s="3">
        <f>AVERAGE(O98:O100)</f>
        <v>0.48748827364321395</v>
      </c>
      <c r="Q100" s="1">
        <f>STDEV(O98:O100)</f>
        <v>6.9329071928602631E-2</v>
      </c>
    </row>
    <row r="101" spans="1:17" x14ac:dyDescent="0.25">
      <c r="A101" s="59"/>
      <c r="B101" s="7" t="s">
        <v>13</v>
      </c>
      <c r="C101" s="12">
        <v>-0.60643720000000001</v>
      </c>
      <c r="D101" s="8">
        <v>5.9905080000000002E-5</v>
      </c>
      <c r="E101" s="13">
        <v>-0.60829</v>
      </c>
      <c r="F101" s="41">
        <v>434.9</v>
      </c>
      <c r="G101" s="13">
        <v>21.607880000000002</v>
      </c>
      <c r="H101" s="56" t="s">
        <v>14</v>
      </c>
      <c r="I101" s="57"/>
      <c r="K101" s="1">
        <f>STDEV(F98:F100)</f>
        <v>75.413813942363404</v>
      </c>
      <c r="L101" s="1">
        <f>STDEV(C98:C100)</f>
        <v>1.7699150071401756E-2</v>
      </c>
      <c r="M101" s="24">
        <f>STDEV(D98:D100)</f>
        <v>7.56714765044487E-6</v>
      </c>
      <c r="O101" s="41">
        <f t="shared" si="56"/>
        <v>0.54884124968249948</v>
      </c>
      <c r="P101" s="3"/>
    </row>
    <row r="102" spans="1:17" x14ac:dyDescent="0.25">
      <c r="A102" s="59"/>
      <c r="B102" s="7" t="s">
        <v>9</v>
      </c>
      <c r="C102" s="12">
        <v>-0.61432529999999996</v>
      </c>
      <c r="D102" s="8">
        <v>7.6868359999999995E-5</v>
      </c>
      <c r="E102" s="13">
        <v>-0.61648899999999995</v>
      </c>
      <c r="F102" s="41">
        <v>338.9</v>
      </c>
      <c r="G102" s="13">
        <v>27.726569999999999</v>
      </c>
      <c r="H102" s="56" t="s">
        <v>17</v>
      </c>
      <c r="I102" s="57"/>
      <c r="O102" s="41">
        <f t="shared" si="56"/>
        <v>0.70425628651257299</v>
      </c>
      <c r="P102" s="3"/>
    </row>
    <row r="103" spans="1:17" x14ac:dyDescent="0.25">
      <c r="A103" s="59"/>
      <c r="B103" s="7" t="s">
        <v>10</v>
      </c>
      <c r="C103" s="12">
        <v>-0.62053510000000001</v>
      </c>
      <c r="D103" s="8">
        <v>6.1323290000000002E-5</v>
      </c>
      <c r="E103" s="13">
        <v>-0.62205299999999997</v>
      </c>
      <c r="F103" s="41">
        <v>424.8</v>
      </c>
      <c r="G103" s="13">
        <v>22.119430000000001</v>
      </c>
      <c r="H103" s="3">
        <f t="shared" ref="H103" si="99">AVERAGE(G101:G103)</f>
        <v>23.817959999999999</v>
      </c>
      <c r="I103" s="1">
        <f t="shared" ref="I103" si="100">STDEV(G101:G103)</f>
        <v>3.394605271559584</v>
      </c>
      <c r="K103" s="1">
        <f t="shared" ref="K103" si="101">AVERAGE(F101:F103)</f>
        <v>399.5333333333333</v>
      </c>
      <c r="L103" s="2">
        <f>AVERAGE(C101:C103)</f>
        <v>-0.61376586666666666</v>
      </c>
      <c r="M103" s="24">
        <f>AVERAGE(D101:D103)</f>
        <v>6.6032243333333335E-5</v>
      </c>
      <c r="O103" s="41">
        <f t="shared" si="56"/>
        <v>0.56183464566929142</v>
      </c>
      <c r="P103" s="3">
        <f t="shared" ref="P103" si="102">AVERAGE(O101:O103)</f>
        <v>0.60497739395478789</v>
      </c>
      <c r="Q103" s="1">
        <f t="shared" ref="Q103" si="103">STDEV(O101:O103)</f>
        <v>8.6223146343906501E-2</v>
      </c>
    </row>
    <row r="104" spans="1:17" x14ac:dyDescent="0.25">
      <c r="A104" s="59">
        <v>18</v>
      </c>
      <c r="B104" s="7" t="s">
        <v>8</v>
      </c>
      <c r="C104" s="12">
        <v>-0.61577249999999994</v>
      </c>
      <c r="D104" s="8">
        <v>5.3922360000000001E-5</v>
      </c>
      <c r="E104" s="13">
        <v>-0.61851100000000003</v>
      </c>
      <c r="F104" s="41">
        <v>483.2</v>
      </c>
      <c r="G104" s="13">
        <v>19.4499</v>
      </c>
      <c r="H104" s="3"/>
      <c r="K104" s="1">
        <f>STDEV(F101:F103)</f>
        <v>52.752282731019072</v>
      </c>
      <c r="L104" s="1">
        <f>STDEV(C101:C103)</f>
        <v>7.0655799721843987E-3</v>
      </c>
      <c r="M104" s="24">
        <f>STDEV(D101:D103)</f>
        <v>9.4111050472956287E-6</v>
      </c>
      <c r="O104" s="41">
        <f t="shared" si="56"/>
        <v>0.49402844805689611</v>
      </c>
      <c r="P104" s="3"/>
    </row>
    <row r="105" spans="1:17" x14ac:dyDescent="0.25">
      <c r="A105" s="59"/>
      <c r="B105" s="7" t="s">
        <v>11</v>
      </c>
      <c r="C105" s="12">
        <v>-0.61452510000000005</v>
      </c>
      <c r="D105" s="8">
        <v>6.1077189999999998E-5</v>
      </c>
      <c r="E105" s="13">
        <v>-0.61708399999999997</v>
      </c>
      <c r="F105" s="41">
        <v>426.6</v>
      </c>
      <c r="G105" s="13">
        <v>22.030660000000001</v>
      </c>
      <c r="H105" s="3"/>
      <c r="O105" s="41">
        <f t="shared" si="56"/>
        <v>0.55957988315976637</v>
      </c>
      <c r="P105" s="3"/>
    </row>
    <row r="106" spans="1:17" x14ac:dyDescent="0.25">
      <c r="A106" s="59"/>
      <c r="B106" s="7" t="s">
        <v>12</v>
      </c>
      <c r="C106" s="12">
        <v>-0.65006169999999996</v>
      </c>
      <c r="D106" s="8">
        <v>3.9812940000000002E-5</v>
      </c>
      <c r="E106" s="13">
        <v>-0.650949</v>
      </c>
      <c r="F106" s="41">
        <v>654.4</v>
      </c>
      <c r="G106" s="13">
        <v>14.3606</v>
      </c>
      <c r="H106" s="3">
        <f t="shared" ref="H106" si="104">AVERAGE(G104:G106)</f>
        <v>18.613719999999997</v>
      </c>
      <c r="I106" s="1">
        <f>STDEV(G104:G106)</f>
        <v>3.902800641231901</v>
      </c>
      <c r="K106" s="1">
        <f t="shared" ref="K106" si="105">AVERAGE(F104:F106)</f>
        <v>521.4</v>
      </c>
      <c r="L106" s="2">
        <f>AVERAGE(C104:C106)</f>
        <v>-0.62678643333333339</v>
      </c>
      <c r="M106" s="24">
        <f t="shared" ref="M106" si="106">AVERAGE(D104:D106)</f>
        <v>5.1604163333333332E-5</v>
      </c>
      <c r="O106" s="41">
        <f t="shared" si="56"/>
        <v>0.36475996951993905</v>
      </c>
      <c r="P106" s="3">
        <f t="shared" ref="P106" si="107">AVERAGE(O104:O106)</f>
        <v>0.47278943357886716</v>
      </c>
      <c r="Q106" s="1">
        <f>STDEV(O104:O106)</f>
        <v>9.9131334549959121E-2</v>
      </c>
    </row>
    <row r="107" spans="1:17" x14ac:dyDescent="0.25">
      <c r="A107" s="59"/>
      <c r="B107" s="7" t="s">
        <v>13</v>
      </c>
      <c r="C107" s="12">
        <v>-0.60399449999999999</v>
      </c>
      <c r="D107" s="8">
        <v>5.8092559999999997E-5</v>
      </c>
      <c r="E107" s="13">
        <v>-0.605549</v>
      </c>
      <c r="F107" s="41">
        <v>448.5</v>
      </c>
      <c r="G107" s="13">
        <v>20.9541</v>
      </c>
      <c r="H107" s="3"/>
      <c r="K107" s="1">
        <f>STDEV(F104:F106)</f>
        <v>118.60708241922204</v>
      </c>
      <c r="L107" s="1">
        <f>STDEV(C104:C106)</f>
        <v>2.0166619213277486E-2</v>
      </c>
      <c r="M107" s="24">
        <f>STDEV(D104:D106)</f>
        <v>1.0820009651318861E-5</v>
      </c>
      <c r="O107" s="41">
        <f t="shared" si="56"/>
        <v>0.53223520447040895</v>
      </c>
      <c r="P107" s="3"/>
    </row>
    <row r="108" spans="1:17" x14ac:dyDescent="0.25">
      <c r="A108" s="59"/>
      <c r="B108" s="7" t="s">
        <v>9</v>
      </c>
      <c r="C108" s="12">
        <v>-0.6122822</v>
      </c>
      <c r="D108" s="8">
        <v>7.507933E-5</v>
      </c>
      <c r="E108" s="13">
        <v>-0.61482700000000001</v>
      </c>
      <c r="F108" s="41">
        <v>347</v>
      </c>
      <c r="G108" s="13">
        <v>27.08126</v>
      </c>
      <c r="H108" s="3"/>
      <c r="O108" s="41">
        <f t="shared" si="56"/>
        <v>0.68786537973075956</v>
      </c>
      <c r="P108" s="3"/>
    </row>
    <row r="109" spans="1:17" x14ac:dyDescent="0.25">
      <c r="A109" s="59"/>
      <c r="B109" s="7" t="s">
        <v>10</v>
      </c>
      <c r="C109" s="12">
        <v>-0.61882170000000003</v>
      </c>
      <c r="D109" s="8">
        <v>6.0490550000000003E-5</v>
      </c>
      <c r="E109" s="13">
        <v>-0.62070899999999996</v>
      </c>
      <c r="F109" s="41">
        <v>430.7</v>
      </c>
      <c r="G109" s="13">
        <v>21.81906</v>
      </c>
      <c r="H109" s="3">
        <f t="shared" ref="H109" si="108">AVERAGE(G107:G109)</f>
        <v>23.284806666666668</v>
      </c>
      <c r="I109" s="1">
        <f t="shared" ref="I109" si="109">STDEV(G107:G109)</f>
        <v>3.3161472199727902</v>
      </c>
      <c r="K109" s="1">
        <f t="shared" ref="K109" si="110">AVERAGE(F107:F109)</f>
        <v>408.73333333333335</v>
      </c>
      <c r="L109" s="2">
        <f>AVERAGE(C107:C109)</f>
        <v>-0.61169946666666664</v>
      </c>
      <c r="M109" s="24">
        <f>AVERAGE(D107:D109)</f>
        <v>6.4554146666666665E-5</v>
      </c>
      <c r="O109" s="41">
        <f t="shared" si="56"/>
        <v>0.55420523241046482</v>
      </c>
      <c r="P109" s="3">
        <f t="shared" ref="P109" si="111">AVERAGE(O107:O109)</f>
        <v>0.59143527220387782</v>
      </c>
      <c r="Q109" s="1">
        <f t="shared" ref="Q109" si="112">STDEV(O107:O109)</f>
        <v>8.4230307847924582E-2</v>
      </c>
    </row>
    <row r="110" spans="1:17" x14ac:dyDescent="0.25">
      <c r="A110" s="59">
        <v>19</v>
      </c>
      <c r="B110" s="7" t="s">
        <v>8</v>
      </c>
      <c r="C110" s="12">
        <v>-0.61563380000000001</v>
      </c>
      <c r="D110" s="8">
        <v>5.6137229999999997E-5</v>
      </c>
      <c r="E110" s="13">
        <v>-0.61811300000000002</v>
      </c>
      <c r="F110" s="41">
        <v>464.1</v>
      </c>
      <c r="G110" s="13">
        <v>20.248809999999999</v>
      </c>
      <c r="K110" s="1">
        <f>STDEV(F107:F109)</f>
        <v>54.198370209198075</v>
      </c>
      <c r="L110" s="1">
        <f>STDEV(C107:C109)</f>
        <v>7.4307569307126191E-3</v>
      </c>
      <c r="M110" s="24">
        <f>STDEV(D107:D109)</f>
        <v>9.1935957144217155E-6</v>
      </c>
      <c r="O110" s="41">
        <f t="shared" si="56"/>
        <v>0.51432080264160529</v>
      </c>
    </row>
    <row r="111" spans="1:17" x14ac:dyDescent="0.25">
      <c r="A111" s="59"/>
      <c r="B111" s="7" t="s">
        <v>11</v>
      </c>
      <c r="C111" s="12">
        <v>-0.61511879999999997</v>
      </c>
      <c r="D111" s="8">
        <v>6.3473839999999998E-5</v>
      </c>
      <c r="E111" s="13">
        <v>-0.61789799999999995</v>
      </c>
      <c r="F111" s="41">
        <v>410.5</v>
      </c>
      <c r="G111" s="13">
        <v>22.895140000000001</v>
      </c>
      <c r="O111" s="41">
        <f t="shared" si="56"/>
        <v>0.58153771907543828</v>
      </c>
    </row>
    <row r="112" spans="1:17" x14ac:dyDescent="0.25">
      <c r="A112" s="59"/>
      <c r="B112" s="7" t="s">
        <v>12</v>
      </c>
      <c r="C112" s="12">
        <v>-0.63875349999999997</v>
      </c>
      <c r="D112" s="8">
        <v>1.314838E-4</v>
      </c>
      <c r="E112" s="13">
        <v>-0.63721799999999995</v>
      </c>
      <c r="F112" s="41">
        <v>198.1</v>
      </c>
      <c r="G112" s="13">
        <v>47.426470000000002</v>
      </c>
      <c r="H112" s="3">
        <f>AVERAGE(G110:G112)</f>
        <v>30.190140000000003</v>
      </c>
      <c r="I112" s="1">
        <f t="shared" ref="I112" si="113">STDEV(G110:G112)</f>
        <v>14.985628766217966</v>
      </c>
      <c r="K112" s="1">
        <f>AVERAGE(F110:F112)</f>
        <v>357.56666666666666</v>
      </c>
      <c r="L112" s="2">
        <f>AVERAGE(C110:C112)</f>
        <v>-0.62316870000000002</v>
      </c>
      <c r="M112" s="24">
        <f t="shared" ref="M112" si="114">AVERAGE(D110:D112)</f>
        <v>8.369828999999999E-5</v>
      </c>
      <c r="O112" s="41">
        <f t="shared" si="56"/>
        <v>1.2046347472694947</v>
      </c>
      <c r="P112" s="3">
        <f>AVERAGE(O110:O112)</f>
        <v>0.76683108966217939</v>
      </c>
      <c r="Q112" s="1">
        <f t="shared" ref="Q112" si="115">STDEV(O110:O112)</f>
        <v>0.38063573193340089</v>
      </c>
    </row>
    <row r="113" spans="1:17" x14ac:dyDescent="0.25">
      <c r="A113" s="59"/>
      <c r="B113" s="7" t="s">
        <v>13</v>
      </c>
      <c r="C113" s="12">
        <v>-0.60301919999999998</v>
      </c>
      <c r="D113" s="8">
        <v>6.0768260000000003E-5</v>
      </c>
      <c r="E113" s="13">
        <v>-0.60511800000000004</v>
      </c>
      <c r="F113" s="41">
        <v>428.7</v>
      </c>
      <c r="G113" s="13">
        <v>21.919229999999999</v>
      </c>
      <c r="K113" s="1">
        <f>STDEV(F110:F112)</f>
        <v>140.67854610186066</v>
      </c>
      <c r="L113" s="1">
        <f>STDEV(C110:C112)</f>
        <v>1.3499288852750717E-2</v>
      </c>
      <c r="M113" s="24">
        <f>STDEV(D110:D112)</f>
        <v>4.1545730057890426E-5</v>
      </c>
      <c r="O113" s="41">
        <f t="shared" si="56"/>
        <v>0.55674955549911098</v>
      </c>
    </row>
    <row r="114" spans="1:17" x14ac:dyDescent="0.25">
      <c r="A114" s="59"/>
      <c r="B114" s="7" t="s">
        <v>9</v>
      </c>
      <c r="C114" s="12">
        <v>-0.61226150000000001</v>
      </c>
      <c r="D114" s="8">
        <v>7.896907E-5</v>
      </c>
      <c r="E114" s="13">
        <v>-0.61501600000000001</v>
      </c>
      <c r="F114" s="41">
        <v>329.9</v>
      </c>
      <c r="G114" s="13">
        <v>28.484300000000001</v>
      </c>
      <c r="O114" s="41">
        <f t="shared" si="56"/>
        <v>0.72350266700533405</v>
      </c>
    </row>
    <row r="115" spans="1:17" x14ac:dyDescent="0.25">
      <c r="A115" s="59"/>
      <c r="B115" s="7" t="s">
        <v>10</v>
      </c>
      <c r="C115" s="12">
        <v>-0.61896019999999996</v>
      </c>
      <c r="D115" s="8">
        <v>6.3386330000000002E-5</v>
      </c>
      <c r="E115" s="13">
        <v>-0.62107900000000005</v>
      </c>
      <c r="F115" s="41">
        <v>411</v>
      </c>
      <c r="G115" s="13">
        <v>22.863569999999999</v>
      </c>
      <c r="H115" s="3">
        <f>AVERAGE(G113:G115)</f>
        <v>24.422366666666665</v>
      </c>
      <c r="I115" s="1">
        <f t="shared" ref="I115" si="116">STDEV(G113:G115)</f>
        <v>3.5492846197837298</v>
      </c>
      <c r="K115" s="1">
        <f t="shared" ref="K115" si="117">AVERAGE(F113:F115)</f>
        <v>389.86666666666662</v>
      </c>
      <c r="L115" s="2">
        <f>AVERAGE(C113:C115)</f>
        <v>-0.61141363333333343</v>
      </c>
      <c r="M115" s="24">
        <f>AVERAGE(D113:D115)</f>
        <v>6.7707886666666664E-5</v>
      </c>
      <c r="O115" s="41">
        <f t="shared" si="56"/>
        <v>0.58073583947167895</v>
      </c>
      <c r="P115" s="3">
        <f>AVERAGE(O113:O115)</f>
        <v>0.62032935399204137</v>
      </c>
      <c r="Q115" s="1">
        <f t="shared" ref="Q115" si="118">STDEV(O113:O115)</f>
        <v>9.015200964652606E-2</v>
      </c>
    </row>
    <row r="116" spans="1:17" x14ac:dyDescent="0.25">
      <c r="A116" s="59">
        <v>20</v>
      </c>
      <c r="B116" s="7" t="s">
        <v>8</v>
      </c>
      <c r="C116" s="12">
        <v>-0.61651160000000005</v>
      </c>
      <c r="D116" s="8">
        <v>5.7428210000000001E-5</v>
      </c>
      <c r="E116" s="13">
        <v>-0.619556</v>
      </c>
      <c r="F116" s="41">
        <v>453.7</v>
      </c>
      <c r="G116" s="13">
        <v>20.714469999999999</v>
      </c>
      <c r="H116" s="3"/>
      <c r="K116" s="1">
        <f>STDEV(F113:F115)</f>
        <v>52.681337619059775</v>
      </c>
      <c r="L116" s="1">
        <f>STDEV(C113:C115)</f>
        <v>8.0042506622002574E-3</v>
      </c>
      <c r="M116" s="24">
        <f>STDEV(D113:D115)</f>
        <v>9.8399319195527626E-6</v>
      </c>
      <c r="O116" s="41">
        <f t="shared" si="56"/>
        <v>0.52614859029718064</v>
      </c>
      <c r="P116" s="3"/>
    </row>
    <row r="117" spans="1:17" x14ac:dyDescent="0.25">
      <c r="A117" s="59"/>
      <c r="B117" s="7" t="s">
        <v>11</v>
      </c>
      <c r="C117" s="12">
        <v>-0.6153052</v>
      </c>
      <c r="D117" s="8">
        <v>6.5939049999999997E-5</v>
      </c>
      <c r="E117" s="13">
        <v>-0.61830399999999996</v>
      </c>
      <c r="F117" s="41">
        <v>395.1</v>
      </c>
      <c r="G117" s="13">
        <v>23.78434</v>
      </c>
      <c r="H117" s="3"/>
      <c r="O117" s="41">
        <f t="shared" si="56"/>
        <v>0.60412344424688857</v>
      </c>
      <c r="P117" s="3"/>
    </row>
    <row r="118" spans="1:17" x14ac:dyDescent="0.25">
      <c r="A118" s="59"/>
      <c r="B118" s="7" t="s">
        <v>12</v>
      </c>
      <c r="C118" s="12">
        <v>-0.63089470000000003</v>
      </c>
      <c r="D118" s="8">
        <v>1.2203229999999999E-4</v>
      </c>
      <c r="E118" s="13">
        <v>-0.63514099999999996</v>
      </c>
      <c r="F118" s="41">
        <v>213.5</v>
      </c>
      <c r="G118" s="13">
        <v>44.017299999999999</v>
      </c>
      <c r="H118" s="3">
        <f>AVERAGE(G116:G118)</f>
        <v>29.505369999999999</v>
      </c>
      <c r="I118" s="1">
        <f>STDEV(G116:G118)</f>
        <v>12.661086434342829</v>
      </c>
      <c r="K118" s="1">
        <f t="shared" ref="K118" si="119">AVERAGE(F116:F118)</f>
        <v>354.09999999999997</v>
      </c>
      <c r="L118" s="2">
        <f>AVERAGE(C116:C118)</f>
        <v>-0.62090383333333332</v>
      </c>
      <c r="M118" s="24">
        <f t="shared" ref="M118" si="120">AVERAGE(D116:D118)</f>
        <v>8.1799853333333337E-5</v>
      </c>
      <c r="O118" s="41">
        <f t="shared" si="56"/>
        <v>1.1180416560833122</v>
      </c>
      <c r="P118" s="3">
        <f>AVERAGE(O116:O118)</f>
        <v>0.74943789687579387</v>
      </c>
      <c r="Q118" s="1">
        <f>STDEV(O116:O118)</f>
        <v>0.32159223861678465</v>
      </c>
    </row>
    <row r="119" spans="1:17" x14ac:dyDescent="0.25">
      <c r="A119" s="59"/>
      <c r="B119" s="7" t="s">
        <v>13</v>
      </c>
      <c r="C119" s="12">
        <v>-0.60184530000000003</v>
      </c>
      <c r="D119" s="8">
        <v>6.3698070000000004E-5</v>
      </c>
      <c r="E119" s="13">
        <v>-0.60402800000000001</v>
      </c>
      <c r="F119" s="41">
        <v>409</v>
      </c>
      <c r="G119" s="13">
        <v>22.976019999999998</v>
      </c>
      <c r="H119" s="3"/>
      <c r="K119" s="1">
        <f>STDEV(F116:F118)</f>
        <v>125.23881187555253</v>
      </c>
      <c r="L119" s="1">
        <f>STDEV(C116:C118)</f>
        <v>8.6733449604713322E-3</v>
      </c>
      <c r="M119" s="24">
        <f>STDEV(D116:D118)</f>
        <v>3.5101223952535229E-5</v>
      </c>
      <c r="O119" s="41">
        <f t="shared" si="56"/>
        <v>0.58359207518415035</v>
      </c>
      <c r="P119" s="3"/>
    </row>
    <row r="120" spans="1:17" x14ac:dyDescent="0.25">
      <c r="A120" s="59"/>
      <c r="B120" s="7" t="s">
        <v>9</v>
      </c>
      <c r="C120" s="12">
        <v>-0.61280210000000002</v>
      </c>
      <c r="D120" s="8">
        <v>8.3382080000000001E-5</v>
      </c>
      <c r="E120" s="13">
        <v>-0.61565199999999998</v>
      </c>
      <c r="F120" s="41">
        <v>312.5</v>
      </c>
      <c r="G120" s="13">
        <v>30.076080000000001</v>
      </c>
      <c r="H120" s="3"/>
      <c r="O120" s="41">
        <f t="shared" si="56"/>
        <v>0.76393395986791979</v>
      </c>
      <c r="P120" s="3"/>
    </row>
    <row r="121" spans="1:17" x14ac:dyDescent="0.25">
      <c r="A121" s="59"/>
      <c r="B121" s="7" t="s">
        <v>10</v>
      </c>
      <c r="C121" s="12">
        <v>-0.61938130000000002</v>
      </c>
      <c r="D121" s="8">
        <v>6.646449E-5</v>
      </c>
      <c r="E121" s="13">
        <v>-0.621583</v>
      </c>
      <c r="F121" s="41">
        <v>392</v>
      </c>
      <c r="G121" s="13">
        <v>23.973870000000002</v>
      </c>
      <c r="H121" s="3">
        <f t="shared" ref="H121" si="121">AVERAGE(G119:G121)</f>
        <v>25.675323333333335</v>
      </c>
      <c r="I121" s="1">
        <f t="shared" ref="I121" si="122">STDEV(G119:G121)</f>
        <v>3.8436858072731748</v>
      </c>
      <c r="K121" s="1">
        <f t="shared" ref="K121" si="123">AVERAGE(F119:F121)</f>
        <v>371.16666666666669</v>
      </c>
      <c r="L121" s="2">
        <f>AVERAGE(C119:C121)</f>
        <v>-0.61134290000000002</v>
      </c>
      <c r="M121" s="24">
        <f>AVERAGE(D119:D121)</f>
        <v>7.1181546666666668E-5</v>
      </c>
      <c r="O121" s="41">
        <f t="shared" si="56"/>
        <v>0.60893751587503187</v>
      </c>
      <c r="P121" s="3">
        <f t="shared" ref="P121" si="124">AVERAGE(O119:O121)</f>
        <v>0.6521545169757007</v>
      </c>
      <c r="Q121" s="1">
        <f t="shared" ref="Q121" si="125">STDEV(O119:O121)</f>
        <v>9.7629814764368272E-2</v>
      </c>
    </row>
    <row r="122" spans="1:17" x14ac:dyDescent="0.25">
      <c r="A122" s="59">
        <v>21</v>
      </c>
      <c r="B122" s="7" t="s">
        <v>8</v>
      </c>
      <c r="C122" s="12">
        <v>-0.61766989999999999</v>
      </c>
      <c r="D122" s="8">
        <v>5.8139020000000002E-5</v>
      </c>
      <c r="E122" s="13">
        <v>-0.62038700000000002</v>
      </c>
      <c r="F122" s="41">
        <v>448.1</v>
      </c>
      <c r="G122" s="13">
        <v>20.970859999999998</v>
      </c>
      <c r="H122" s="3"/>
      <c r="K122" s="1">
        <f>STDEV(F119:F121)</f>
        <v>51.512943357309169</v>
      </c>
      <c r="L122" s="1">
        <f>STDEV(C119:C121)</f>
        <v>8.858598787618726E-3</v>
      </c>
      <c r="M122" s="24">
        <f>STDEV(D119:D121)</f>
        <v>1.0656126412418037E-5</v>
      </c>
      <c r="O122" s="41">
        <f t="shared" si="56"/>
        <v>0.53266090932181864</v>
      </c>
      <c r="P122" s="3"/>
    </row>
    <row r="123" spans="1:17" x14ac:dyDescent="0.25">
      <c r="A123" s="59"/>
      <c r="B123" s="7" t="s">
        <v>11</v>
      </c>
      <c r="C123" s="12">
        <v>-0.61668849999999997</v>
      </c>
      <c r="D123" s="8">
        <v>6.6249759999999994E-5</v>
      </c>
      <c r="E123" s="13">
        <v>-0.61968299999999998</v>
      </c>
      <c r="F123" s="41">
        <v>393.3</v>
      </c>
      <c r="G123" s="13">
        <v>23.896419999999999</v>
      </c>
      <c r="H123" s="3"/>
      <c r="O123" s="41">
        <f t="shared" si="56"/>
        <v>0.6069702819405639</v>
      </c>
      <c r="P123" s="3"/>
    </row>
    <row r="124" spans="1:17" x14ac:dyDescent="0.25">
      <c r="A124" s="59"/>
      <c r="B124" s="7" t="s">
        <v>12</v>
      </c>
      <c r="C124" s="12">
        <v>-0.65021479999999998</v>
      </c>
      <c r="D124" s="8">
        <v>3.7663690000000003E-5</v>
      </c>
      <c r="E124" s="13">
        <v>-0.65207800000000005</v>
      </c>
      <c r="F124" s="41">
        <v>691.7</v>
      </c>
      <c r="G124" s="13">
        <v>13.58536</v>
      </c>
      <c r="H124" s="3">
        <f t="shared" ref="H124" si="126">AVERAGE(G122:G124)</f>
        <v>19.484213333333333</v>
      </c>
      <c r="I124" s="1">
        <f>STDEV(G122:G124)</f>
        <v>5.313857197416346</v>
      </c>
      <c r="K124" s="1">
        <f t="shared" ref="K124" si="127">AVERAGE(F122:F124)</f>
        <v>511.03333333333336</v>
      </c>
      <c r="L124" s="2">
        <f>AVERAGE(C122:C124)</f>
        <v>-0.62819106666666669</v>
      </c>
      <c r="M124" s="24">
        <f t="shared" ref="M124" si="128">AVERAGE(D122:D124)</f>
        <v>5.4017490000000002E-5</v>
      </c>
      <c r="O124" s="41">
        <f t="shared" si="56"/>
        <v>0.34506883413766831</v>
      </c>
      <c r="P124" s="3">
        <f t="shared" ref="P124" si="129">AVERAGE(O122:O124)</f>
        <v>0.49490000846668353</v>
      </c>
      <c r="Q124" s="1">
        <f>STDEV(O122:O124)</f>
        <v>0.13497224275886058</v>
      </c>
    </row>
    <row r="125" spans="1:17" x14ac:dyDescent="0.25">
      <c r="A125" s="59"/>
      <c r="B125" s="7" t="s">
        <v>13</v>
      </c>
      <c r="C125" s="12">
        <v>-0.60239580000000004</v>
      </c>
      <c r="D125" s="8">
        <v>6.3417059999999997E-5</v>
      </c>
      <c r="E125" s="13">
        <v>-0.60458699999999999</v>
      </c>
      <c r="F125" s="41">
        <v>410.8</v>
      </c>
      <c r="G125" s="13">
        <v>22.874659999999999</v>
      </c>
      <c r="H125" s="3"/>
      <c r="K125" s="1">
        <f>STDEV(F122:F124)</f>
        <v>158.84298326754418</v>
      </c>
      <c r="L125" s="1">
        <f>STDEV(C122:C124)</f>
        <v>1.9079423705744714E-2</v>
      </c>
      <c r="M125" s="24">
        <f>STDEV(D122:D124)</f>
        <v>1.4731975653893129E-5</v>
      </c>
      <c r="O125" s="41">
        <f t="shared" si="56"/>
        <v>0.58101752603505208</v>
      </c>
      <c r="P125" s="3"/>
    </row>
    <row r="126" spans="1:17" x14ac:dyDescent="0.25">
      <c r="A126" s="59"/>
      <c r="B126" s="7" t="s">
        <v>9</v>
      </c>
      <c r="C126" s="12">
        <v>-0.61375270000000004</v>
      </c>
      <c r="D126" s="8">
        <v>8.4125139999999995E-5</v>
      </c>
      <c r="E126" s="13">
        <v>-0.61658900000000005</v>
      </c>
      <c r="F126" s="41">
        <v>309.7</v>
      </c>
      <c r="G126" s="13">
        <v>30.344100000000001</v>
      </c>
      <c r="H126" s="3"/>
      <c r="O126" s="41">
        <f t="shared" si="56"/>
        <v>0.77074168148336308</v>
      </c>
      <c r="P126" s="3"/>
    </row>
    <row r="127" spans="1:17" x14ac:dyDescent="0.25">
      <c r="A127" s="59"/>
      <c r="B127" s="7" t="s">
        <v>10</v>
      </c>
      <c r="C127" s="12">
        <v>-0.62046290000000004</v>
      </c>
      <c r="D127" s="8">
        <v>6.676574E-5</v>
      </c>
      <c r="E127" s="13">
        <v>-0.62297800000000003</v>
      </c>
      <c r="F127" s="41">
        <v>390.2</v>
      </c>
      <c r="G127" s="13">
        <v>24.082529999999998</v>
      </c>
      <c r="H127" s="3">
        <f t="shared" ref="H127" si="130">AVERAGE(G125:G127)</f>
        <v>25.767096666666664</v>
      </c>
      <c r="I127" s="1">
        <f t="shared" ref="I127" si="131">STDEV(G125:G127)</f>
        <v>4.009545749736934</v>
      </c>
      <c r="K127" s="1">
        <f t="shared" ref="K127" si="132">AVERAGE(F125:F127)</f>
        <v>370.23333333333335</v>
      </c>
      <c r="L127" s="2">
        <f>AVERAGE(C125:C127)</f>
        <v>-0.61220380000000008</v>
      </c>
      <c r="M127" s="24">
        <f>AVERAGE(D125:D127)</f>
        <v>7.1435979999999997E-5</v>
      </c>
      <c r="O127" s="41">
        <f t="shared" si="56"/>
        <v>0.61169748539497082</v>
      </c>
      <c r="P127" s="3">
        <f t="shared" ref="P127" si="133">AVERAGE(O125:O127)</f>
        <v>0.65448556430446203</v>
      </c>
      <c r="Q127" s="1">
        <f t="shared" ref="Q127" si="134">STDEV(O125:O127)</f>
        <v>0.10184266572864822</v>
      </c>
    </row>
    <row r="128" spans="1:17" x14ac:dyDescent="0.25">
      <c r="A128" s="59">
        <v>22</v>
      </c>
      <c r="B128" s="7" t="s">
        <v>8</v>
      </c>
      <c r="C128" s="12">
        <v>-0.61900129999999998</v>
      </c>
      <c r="D128" s="8">
        <v>5.9698199999999997E-5</v>
      </c>
      <c r="E128" s="13">
        <v>-0.62205200000000005</v>
      </c>
      <c r="F128" s="41">
        <v>436.4</v>
      </c>
      <c r="G128" s="13">
        <v>21.533249999999999</v>
      </c>
      <c r="K128" s="1">
        <f>STDEV(F125:F127)</f>
        <v>53.425680466731684</v>
      </c>
      <c r="L128" s="1">
        <f>STDEV(C125:C127)</f>
        <v>9.1325978784790492E-3</v>
      </c>
      <c r="M128" s="24">
        <f>STDEV(D125:D127)</f>
        <v>1.1115957024242221E-5</v>
      </c>
      <c r="O128" s="41">
        <f t="shared" si="56"/>
        <v>0.54694564389128775</v>
      </c>
    </row>
    <row r="129" spans="1:17" x14ac:dyDescent="0.25">
      <c r="A129" s="59"/>
      <c r="B129" s="7" t="s">
        <v>11</v>
      </c>
      <c r="C129" s="12">
        <v>-0.617475</v>
      </c>
      <c r="D129" s="8">
        <v>6.7843500000000002E-5</v>
      </c>
      <c r="E129" s="13">
        <v>-0.62039800000000001</v>
      </c>
      <c r="F129" s="41">
        <v>384</v>
      </c>
      <c r="G129" s="13">
        <v>24.47128</v>
      </c>
      <c r="O129" s="41">
        <f t="shared" si="56"/>
        <v>0.62157175514351037</v>
      </c>
    </row>
    <row r="130" spans="1:17" x14ac:dyDescent="0.25">
      <c r="A130" s="59"/>
      <c r="B130" s="7" t="s">
        <v>12</v>
      </c>
      <c r="C130" s="12">
        <v>-0.64933660000000004</v>
      </c>
      <c r="D130" s="8">
        <v>3.839324E-5</v>
      </c>
      <c r="E130" s="13">
        <v>-0.65149100000000004</v>
      </c>
      <c r="F130" s="41">
        <v>678.6</v>
      </c>
      <c r="G130" s="13">
        <v>13.848520000000001</v>
      </c>
      <c r="H130" s="3">
        <f>AVERAGE(G128:G130)</f>
        <v>19.951016666666668</v>
      </c>
      <c r="I130" s="1">
        <f t="shared" ref="I130" si="135">STDEV(G128:G130)</f>
        <v>5.4852852473899016</v>
      </c>
      <c r="K130" s="1">
        <f t="shared" ref="K130" si="136">AVERAGE(F128:F130)</f>
        <v>499.66666666666669</v>
      </c>
      <c r="L130" s="2">
        <f>AVERAGE(C128:C130)</f>
        <v>-0.6286043</v>
      </c>
      <c r="M130" s="24">
        <f>AVERAGE(D128:D130)</f>
        <v>5.5311646666666666E-5</v>
      </c>
      <c r="O130" s="41">
        <f t="shared" si="56"/>
        <v>0.35175311150622307</v>
      </c>
      <c r="P130" s="3">
        <f>AVERAGE(O128:O130)</f>
        <v>0.50675683684700712</v>
      </c>
      <c r="Q130" s="1">
        <f t="shared" ref="Q130" si="137">STDEV(O128:O130)</f>
        <v>0.13932652393675127</v>
      </c>
    </row>
    <row r="131" spans="1:17" x14ac:dyDescent="0.25">
      <c r="A131" s="59"/>
      <c r="B131" s="7" t="s">
        <v>13</v>
      </c>
      <c r="C131" s="12">
        <v>-0.60312520000000003</v>
      </c>
      <c r="D131" s="8">
        <v>6.5153560000000003E-5</v>
      </c>
      <c r="E131" s="13">
        <v>-0.60561299999999996</v>
      </c>
      <c r="F131" s="41">
        <v>399.9</v>
      </c>
      <c r="G131" s="13">
        <v>23.501010000000001</v>
      </c>
      <c r="K131" s="1">
        <f>STDEV(F128:F130)</f>
        <v>157.16008823277389</v>
      </c>
      <c r="L131" s="1">
        <f>STDEV(C128:C130)</f>
        <v>1.7970909698454364E-2</v>
      </c>
      <c r="M131" s="24">
        <f>STDEV(D128:D130)</f>
        <v>1.5207262775612624E-5</v>
      </c>
      <c r="O131" s="41">
        <f t="shared" ref="O131:O169" si="138">G131/39.37</f>
        <v>0.59692684785369576</v>
      </c>
    </row>
    <row r="132" spans="1:17" x14ac:dyDescent="0.25">
      <c r="A132" s="59"/>
      <c r="B132" s="7" t="s">
        <v>9</v>
      </c>
      <c r="C132" s="12">
        <v>-0.61526250000000005</v>
      </c>
      <c r="D132" s="8">
        <v>8.6442690000000004E-5</v>
      </c>
      <c r="E132" s="13">
        <v>-0.61843000000000004</v>
      </c>
      <c r="F132" s="41">
        <v>301.39999999999998</v>
      </c>
      <c r="G132" s="13">
        <v>31.180050000000001</v>
      </c>
      <c r="O132" s="41">
        <f t="shared" si="138"/>
        <v>0.79197485394970801</v>
      </c>
    </row>
    <row r="133" spans="1:17" x14ac:dyDescent="0.25">
      <c r="A133" s="59"/>
      <c r="B133" s="7" t="s">
        <v>10</v>
      </c>
      <c r="C133" s="12">
        <v>-0.62205759999999999</v>
      </c>
      <c r="D133" s="8">
        <v>6.7608100000000001E-5</v>
      </c>
      <c r="E133" s="13">
        <v>-0.62455799999999995</v>
      </c>
      <c r="F133" s="41">
        <v>385.4</v>
      </c>
      <c r="G133" s="13">
        <v>24.386369999999999</v>
      </c>
      <c r="H133" s="3">
        <f>AVERAGE(G131:G133)</f>
        <v>26.355810000000002</v>
      </c>
      <c r="I133" s="1">
        <f t="shared" ref="I133" si="139">STDEV(G131:G133)</f>
        <v>4.201301496631725</v>
      </c>
      <c r="K133" s="1">
        <f t="shared" ref="K133" si="140">AVERAGE(F131:F133)</f>
        <v>362.23333333333329</v>
      </c>
      <c r="L133" s="2">
        <f>AVERAGE(C131:C133)</f>
        <v>-0.61348176666666665</v>
      </c>
      <c r="M133" s="24">
        <f>AVERAGE(D131:D133)</f>
        <v>7.3068116666666683E-5</v>
      </c>
      <c r="O133" s="41">
        <f t="shared" si="138"/>
        <v>0.61941503683007371</v>
      </c>
      <c r="P133" s="3">
        <f>AVERAGE(O131:O133)</f>
        <v>0.66943891287782586</v>
      </c>
      <c r="Q133" s="1">
        <f t="shared" ref="Q133" si="141">STDEV(O131:O133)</f>
        <v>0.10671327144098747</v>
      </c>
    </row>
    <row r="134" spans="1:17" x14ac:dyDescent="0.25">
      <c r="A134" s="59">
        <v>23</v>
      </c>
      <c r="B134" s="7" t="s">
        <v>8</v>
      </c>
      <c r="C134" s="12">
        <v>-0.61988480000000001</v>
      </c>
      <c r="D134" s="8">
        <v>5.9907480000000001E-5</v>
      </c>
      <c r="E134" s="13">
        <v>-0.62261599999999995</v>
      </c>
      <c r="F134" s="41">
        <v>434.9</v>
      </c>
      <c r="G134" s="13">
        <v>21.608750000000001</v>
      </c>
      <c r="H134" s="3"/>
      <c r="K134" s="1">
        <f>STDEV(F131:F133)</f>
        <v>53.179726713601795</v>
      </c>
      <c r="L134" s="1">
        <f>STDEV(C131:C133)</f>
        <v>9.5909958212551123E-3</v>
      </c>
      <c r="M134" s="24">
        <f>STDEV(D131:D133)</f>
        <v>1.1647557707066034E-5</v>
      </c>
      <c r="O134" s="41">
        <f t="shared" si="138"/>
        <v>0.54886334772669554</v>
      </c>
      <c r="P134" s="3"/>
    </row>
    <row r="135" spans="1:17" x14ac:dyDescent="0.25">
      <c r="A135" s="59"/>
      <c r="B135" s="7" t="s">
        <v>11</v>
      </c>
      <c r="C135" s="12">
        <v>-0.61809060000000005</v>
      </c>
      <c r="D135" s="8">
        <v>6.9318030000000005E-5</v>
      </c>
      <c r="E135" s="13">
        <v>-0.62102400000000002</v>
      </c>
      <c r="F135" s="41">
        <v>375.8</v>
      </c>
      <c r="G135" s="13">
        <v>25.003150000000002</v>
      </c>
      <c r="H135" s="3"/>
      <c r="O135" s="41">
        <f t="shared" si="138"/>
        <v>0.63508128016256038</v>
      </c>
      <c r="P135" s="3"/>
    </row>
    <row r="136" spans="1:17" x14ac:dyDescent="0.25">
      <c r="A136" s="59"/>
      <c r="B136" s="7" t="s">
        <v>12</v>
      </c>
      <c r="C136" s="12">
        <v>-0.6505609</v>
      </c>
      <c r="D136" s="8">
        <v>3.7051290000000001E-5</v>
      </c>
      <c r="E136" s="13">
        <v>-0.65211300000000005</v>
      </c>
      <c r="F136" s="41">
        <v>703.2</v>
      </c>
      <c r="G136" s="13">
        <v>13.364470000000001</v>
      </c>
      <c r="H136" s="3">
        <f>AVERAGE(G134:G136)</f>
        <v>19.992123333333335</v>
      </c>
      <c r="I136" s="1">
        <f>STDEV(G134:G136)</f>
        <v>5.9853846467986775</v>
      </c>
      <c r="K136" s="1">
        <f>AVERAGE(F134:F136)</f>
        <v>504.63333333333338</v>
      </c>
      <c r="L136" s="2">
        <f>AVERAGE(C134:C136)</f>
        <v>-0.62951210000000002</v>
      </c>
      <c r="M136" s="24">
        <f t="shared" ref="M136" si="142">AVERAGE(D134:D136)</f>
        <v>5.54256E-5</v>
      </c>
      <c r="O136" s="41">
        <f t="shared" si="138"/>
        <v>0.33945821691643385</v>
      </c>
      <c r="P136" s="3">
        <f>AVERAGE(O134:O136)</f>
        <v>0.50780094826856326</v>
      </c>
      <c r="Q136" s="1">
        <f>STDEV(O134:O136)</f>
        <v>0.15202907408683464</v>
      </c>
    </row>
    <row r="137" spans="1:17" x14ac:dyDescent="0.25">
      <c r="A137" s="59"/>
      <c r="B137" s="7" t="s">
        <v>13</v>
      </c>
      <c r="C137" s="12">
        <v>-0.60403110000000004</v>
      </c>
      <c r="D137" s="8">
        <v>6.5677040000000004E-5</v>
      </c>
      <c r="E137" s="13">
        <v>-0.60655499999999996</v>
      </c>
      <c r="F137" s="41">
        <v>396.7</v>
      </c>
      <c r="G137" s="13">
        <v>23.68984</v>
      </c>
      <c r="H137" s="3"/>
      <c r="K137" s="1">
        <f>STDEV(F134:F136)</f>
        <v>174.4842208720701</v>
      </c>
      <c r="L137" s="1">
        <f>STDEV(C134:C136)</f>
        <v>1.8250856815229231E-2</v>
      </c>
      <c r="M137" s="24">
        <f>STDEV(D134:D136)</f>
        <v>1.6593705547818427E-5</v>
      </c>
      <c r="O137" s="41">
        <f t="shared" si="138"/>
        <v>0.60172313944627898</v>
      </c>
      <c r="P137" s="3"/>
    </row>
    <row r="138" spans="1:17" x14ac:dyDescent="0.25">
      <c r="A138" s="59"/>
      <c r="B138" s="7" t="s">
        <v>9</v>
      </c>
      <c r="C138" s="12">
        <v>-0.6164193</v>
      </c>
      <c r="D138" s="8">
        <v>8.772842E-5</v>
      </c>
      <c r="E138" s="13">
        <v>-0.61993100000000001</v>
      </c>
      <c r="F138" s="41">
        <v>297</v>
      </c>
      <c r="G138" s="13">
        <v>31.643809999999998</v>
      </c>
      <c r="H138" s="3"/>
      <c r="O138" s="41">
        <f t="shared" si="138"/>
        <v>0.80375438150876299</v>
      </c>
      <c r="P138" s="3"/>
    </row>
    <row r="139" spans="1:17" x14ac:dyDescent="0.25">
      <c r="A139" s="59"/>
      <c r="B139" s="7" t="s">
        <v>10</v>
      </c>
      <c r="C139" s="12">
        <v>-0.62357340000000006</v>
      </c>
      <c r="D139" s="8">
        <v>6.8119790000000004E-5</v>
      </c>
      <c r="E139" s="13">
        <v>-0.62609999999999999</v>
      </c>
      <c r="F139" s="41">
        <v>382.5</v>
      </c>
      <c r="G139" s="13">
        <v>24.57094</v>
      </c>
      <c r="H139" s="3">
        <f t="shared" ref="H139" si="143">AVERAGE(G137:G139)</f>
        <v>26.634863333333332</v>
      </c>
      <c r="I139" s="1">
        <f t="shared" ref="I139" si="144">STDEV(G137:G139)</f>
        <v>4.3601885664078077</v>
      </c>
      <c r="K139" s="1">
        <f t="shared" ref="K139" si="145">AVERAGE(F137:F139)</f>
        <v>358.73333333333335</v>
      </c>
      <c r="L139" s="2">
        <f>AVERAGE(C137:C139)</f>
        <v>-0.61467459999999996</v>
      </c>
      <c r="M139" s="24">
        <f>AVERAGE(D137:D139)</f>
        <v>7.3841749999999998E-5</v>
      </c>
      <c r="O139" s="41">
        <f t="shared" si="138"/>
        <v>0.62410312420624847</v>
      </c>
      <c r="P139" s="3">
        <f t="shared" ref="P139" si="146">AVERAGE(O137:O139)</f>
        <v>0.6765268817204303</v>
      </c>
      <c r="Q139" s="1">
        <f t="shared" ref="Q139" si="147">STDEV(O137:O139)</f>
        <v>0.11074901108477957</v>
      </c>
    </row>
    <row r="140" spans="1:17" x14ac:dyDescent="0.25">
      <c r="A140" s="59">
        <v>24</v>
      </c>
      <c r="B140" s="7" t="s">
        <v>8</v>
      </c>
      <c r="C140" s="12">
        <v>-0.62005100000000002</v>
      </c>
      <c r="D140" s="8">
        <v>6.0183329999999999E-5</v>
      </c>
      <c r="E140" s="13">
        <v>-0.62312100000000004</v>
      </c>
      <c r="F140" s="41">
        <v>432.9</v>
      </c>
      <c r="G140" s="13">
        <v>21.70824</v>
      </c>
      <c r="H140" s="3"/>
      <c r="K140" s="1">
        <f>STDEV(F137:F139)</f>
        <v>53.93202511804374</v>
      </c>
      <c r="L140" s="1">
        <f>STDEV(C137:C139)</f>
        <v>9.8872825331331581E-3</v>
      </c>
      <c r="M140" s="24">
        <f>STDEV(D137:D139)</f>
        <v>1.2088070965100262E-5</v>
      </c>
      <c r="O140" s="41">
        <f t="shared" si="138"/>
        <v>0.55139039878079754</v>
      </c>
      <c r="P140" s="3"/>
    </row>
    <row r="141" spans="1:17" x14ac:dyDescent="0.25">
      <c r="A141" s="59"/>
      <c r="B141" s="7" t="s">
        <v>11</v>
      </c>
      <c r="C141" s="12">
        <v>-0.61858990000000003</v>
      </c>
      <c r="D141" s="8">
        <v>6.9293990000000004E-5</v>
      </c>
      <c r="E141" s="13">
        <v>-0.62156900000000004</v>
      </c>
      <c r="F141" s="41">
        <v>376</v>
      </c>
      <c r="G141" s="13">
        <v>24.994479999999999</v>
      </c>
      <c r="H141" s="3"/>
      <c r="O141" s="41">
        <f t="shared" si="138"/>
        <v>0.63486106172212342</v>
      </c>
      <c r="P141" s="3"/>
    </row>
    <row r="142" spans="1:17" x14ac:dyDescent="0.25">
      <c r="A142" s="59"/>
      <c r="B142" s="7" t="s">
        <v>12</v>
      </c>
      <c r="C142" s="12">
        <v>-0.65061250000000004</v>
      </c>
      <c r="D142" s="8">
        <v>3.6514719999999999E-5</v>
      </c>
      <c r="E142" s="13">
        <v>-0.65183199999999997</v>
      </c>
      <c r="F142" s="41">
        <v>713.5</v>
      </c>
      <c r="G142" s="13">
        <v>13.17093</v>
      </c>
      <c r="H142" s="3">
        <f t="shared" ref="H142" si="148">AVERAGE(G140:G142)</f>
        <v>19.957883333333331</v>
      </c>
      <c r="I142" s="1">
        <f>STDEV(G140:G142)</f>
        <v>6.1030234307295057</v>
      </c>
      <c r="K142" s="1">
        <f>AVERAGE(F140:F142)</f>
        <v>507.4666666666667</v>
      </c>
      <c r="L142" s="2">
        <f>AVERAGE(C140:C142)</f>
        <v>-0.62975113333333332</v>
      </c>
      <c r="M142" s="24">
        <f t="shared" ref="M142" si="149">AVERAGE(D140:D142)</f>
        <v>5.5330679999999994E-5</v>
      </c>
      <c r="O142" s="41">
        <f t="shared" si="138"/>
        <v>0.33454229108458222</v>
      </c>
      <c r="P142" s="3">
        <f t="shared" ref="P142" si="150">AVERAGE(O140:O142)</f>
        <v>0.50693125052916777</v>
      </c>
      <c r="Q142" s="1">
        <f>STDEV(O140:O142)</f>
        <v>0.15501710517473963</v>
      </c>
    </row>
    <row r="143" spans="1:17" x14ac:dyDescent="0.25">
      <c r="A143" s="59"/>
      <c r="B143" s="7" t="s">
        <v>13</v>
      </c>
      <c r="C143" s="12">
        <v>-0.60528780000000004</v>
      </c>
      <c r="D143" s="8">
        <v>6.5956079999999995E-5</v>
      </c>
      <c r="E143" s="13">
        <v>-0.608151</v>
      </c>
      <c r="F143" s="41">
        <v>395</v>
      </c>
      <c r="G143" s="13">
        <v>23.790489999999998</v>
      </c>
      <c r="H143" s="58" t="s">
        <v>14</v>
      </c>
      <c r="I143" s="57"/>
      <c r="K143" s="1">
        <f>STDEV(F140:F142)</f>
        <v>180.68398748459492</v>
      </c>
      <c r="L143" s="1">
        <f>STDEV(C140:C142)</f>
        <v>1.8081238002507841E-2</v>
      </c>
      <c r="M143" s="24">
        <f>STDEV(D140:D142)</f>
        <v>1.6919849126103342E-5</v>
      </c>
      <c r="O143" s="41">
        <f t="shared" si="138"/>
        <v>0.6042796545593091</v>
      </c>
      <c r="P143" s="3"/>
    </row>
    <row r="144" spans="1:17" x14ac:dyDescent="0.25">
      <c r="A144" s="59"/>
      <c r="B144" s="7" t="s">
        <v>9</v>
      </c>
      <c r="C144" s="12">
        <v>-0.6180561</v>
      </c>
      <c r="D144" s="8">
        <v>8.8636920000000007E-5</v>
      </c>
      <c r="E144" s="13">
        <v>-0.62126199999999998</v>
      </c>
      <c r="F144" s="41">
        <v>293.89999999999998</v>
      </c>
      <c r="G144" s="13">
        <v>31.971509999999999</v>
      </c>
      <c r="H144" s="58" t="s">
        <v>18</v>
      </c>
      <c r="I144" s="57"/>
      <c r="O144" s="41">
        <f t="shared" si="138"/>
        <v>0.81207797815595628</v>
      </c>
      <c r="P144" s="3"/>
    </row>
    <row r="145" spans="1:17" x14ac:dyDescent="0.25">
      <c r="A145" s="59"/>
      <c r="B145" s="7" t="s">
        <v>10</v>
      </c>
      <c r="C145" s="12">
        <v>-0.62507000000000001</v>
      </c>
      <c r="D145" s="8">
        <v>6.8323829999999993E-5</v>
      </c>
      <c r="E145" s="13">
        <v>-0.62824999999999998</v>
      </c>
      <c r="F145" s="41">
        <v>381.3</v>
      </c>
      <c r="G145" s="13">
        <v>24.644539999999999</v>
      </c>
      <c r="H145" s="3">
        <f t="shared" ref="H145" si="151">AVERAGE(G143:G145)</f>
        <v>26.802180000000003</v>
      </c>
      <c r="I145" s="1">
        <f t="shared" ref="I145" si="152">STDEV(G143:G145)</f>
        <v>4.4970912640616625</v>
      </c>
      <c r="K145" s="1">
        <f t="shared" ref="K145" si="153">AVERAGE(F143:F145)</f>
        <v>356.73333333333335</v>
      </c>
      <c r="L145" s="2">
        <f>AVERAGE(C143:C145)</f>
        <v>-0.61613796666666676</v>
      </c>
      <c r="M145" s="24">
        <f>AVERAGE(D143:D145)</f>
        <v>7.4305610000000003E-5</v>
      </c>
      <c r="O145" s="41">
        <f t="shared" si="138"/>
        <v>0.62597256794513589</v>
      </c>
      <c r="P145" s="3">
        <f t="shared" ref="P145" si="154">AVERAGE(O143:O145)</f>
        <v>0.68077673355346713</v>
      </c>
      <c r="Q145" s="1">
        <f t="shared" ref="Q145" si="155">STDEV(O143:O145)</f>
        <v>0.11422634655985957</v>
      </c>
    </row>
    <row r="146" spans="1:17" x14ac:dyDescent="0.25">
      <c r="A146" s="59">
        <v>25</v>
      </c>
      <c r="B146" s="7" t="s">
        <v>8</v>
      </c>
      <c r="C146" s="12">
        <v>-0.61704550000000002</v>
      </c>
      <c r="D146" s="8">
        <v>5.9658119999999999E-5</v>
      </c>
      <c r="E146" s="13">
        <v>-0.62040300000000004</v>
      </c>
      <c r="F146" s="41">
        <v>436.7</v>
      </c>
      <c r="G146" s="13">
        <v>21.518799999999999</v>
      </c>
      <c r="K146" s="1">
        <f>STDEV(F143:F145)</f>
        <v>54.844720195597034</v>
      </c>
      <c r="L146" s="1">
        <f>STDEV(C143:C145)</f>
        <v>1.002962042269462E-2</v>
      </c>
      <c r="M146" s="24">
        <f>STDEV(D143:D145)</f>
        <v>1.2467613835562127E-5</v>
      </c>
      <c r="O146" s="41">
        <f t="shared" si="138"/>
        <v>0.54657861315722633</v>
      </c>
    </row>
    <row r="147" spans="1:17" x14ac:dyDescent="0.25">
      <c r="A147" s="59"/>
      <c r="B147" s="7" t="s">
        <v>11</v>
      </c>
      <c r="C147" s="12">
        <v>-0.61719360000000001</v>
      </c>
      <c r="D147" s="8">
        <v>6.9452240000000002E-5</v>
      </c>
      <c r="E147" s="13">
        <v>-0.620444</v>
      </c>
      <c r="F147" s="41">
        <v>375.1</v>
      </c>
      <c r="G147" s="13">
        <v>25.051559999999998</v>
      </c>
      <c r="O147" s="41">
        <f t="shared" si="138"/>
        <v>0.6363108966217933</v>
      </c>
    </row>
    <row r="148" spans="1:17" x14ac:dyDescent="0.25">
      <c r="A148" s="59"/>
      <c r="B148" s="7" t="s">
        <v>12</v>
      </c>
      <c r="C148" s="12">
        <v>-0.65322749999999996</v>
      </c>
      <c r="D148" s="8">
        <v>3.3684399999999999E-5</v>
      </c>
      <c r="E148" s="13">
        <v>-0.65438300000000005</v>
      </c>
      <c r="F148" s="41">
        <v>773.4</v>
      </c>
      <c r="G148" s="13">
        <v>12.150029999999999</v>
      </c>
      <c r="H148" s="3">
        <f>AVERAGE(G146:G148)</f>
        <v>19.573463333333333</v>
      </c>
      <c r="I148" s="1">
        <f t="shared" ref="I148" si="156">STDEV(G146:G148)</f>
        <v>6.6671298281369484</v>
      </c>
      <c r="K148" s="1">
        <f>AVERAGE(F146:F148)</f>
        <v>528.4</v>
      </c>
      <c r="L148" s="2">
        <f>AVERAGE(C146:C148)</f>
        <v>-0.62915553333333329</v>
      </c>
      <c r="M148" s="24">
        <f t="shared" ref="M148" si="157">AVERAGE(D146:D148)</f>
        <v>5.4264920000000004E-5</v>
      </c>
      <c r="O148" s="41">
        <f t="shared" si="138"/>
        <v>0.30861137922275844</v>
      </c>
      <c r="P148" s="3">
        <f>AVERAGE(O146:O148)</f>
        <v>0.49716696300059277</v>
      </c>
      <c r="Q148" s="1">
        <f t="shared" ref="Q148" si="158">STDEV(O146:O148)</f>
        <v>0.1693454363255508</v>
      </c>
    </row>
    <row r="149" spans="1:17" x14ac:dyDescent="0.25">
      <c r="A149" s="59"/>
      <c r="B149" s="7" t="s">
        <v>13</v>
      </c>
      <c r="C149" s="12">
        <v>-0.60498090000000004</v>
      </c>
      <c r="D149" s="8">
        <v>6.6123610000000006E-5</v>
      </c>
      <c r="E149" s="13">
        <v>-0.60746999999999995</v>
      </c>
      <c r="F149" s="41">
        <v>394</v>
      </c>
      <c r="G149" s="13">
        <v>23.850919999999999</v>
      </c>
      <c r="K149" s="1">
        <f>STDEV(F146:F148)</f>
        <v>214.40006996267533</v>
      </c>
      <c r="L149" s="1">
        <f>STDEV(C146:C148)</f>
        <v>2.0847066167768834E-2</v>
      </c>
      <c r="M149" s="24">
        <f>STDEV(D146:D148)</f>
        <v>1.8483764477140472E-5</v>
      </c>
      <c r="O149" s="41">
        <f t="shared" si="138"/>
        <v>0.6058145796291593</v>
      </c>
    </row>
    <row r="150" spans="1:17" x14ac:dyDescent="0.25">
      <c r="A150" s="59"/>
      <c r="B150" s="7" t="s">
        <v>9</v>
      </c>
      <c r="C150" s="12">
        <v>-0.61637149999999996</v>
      </c>
      <c r="D150" s="8">
        <v>8.7246630000000001E-5</v>
      </c>
      <c r="E150" s="13">
        <v>-0.61985100000000004</v>
      </c>
      <c r="F150" s="41">
        <v>298.60000000000002</v>
      </c>
      <c r="G150" s="13">
        <v>31.470030000000001</v>
      </c>
      <c r="O150" s="41">
        <f t="shared" si="138"/>
        <v>0.79934036068072145</v>
      </c>
    </row>
    <row r="151" spans="1:17" x14ac:dyDescent="0.25">
      <c r="A151" s="59"/>
      <c r="B151" s="7" t="s">
        <v>10</v>
      </c>
      <c r="C151" s="12">
        <v>-0.62506660000000003</v>
      </c>
      <c r="D151" s="8">
        <v>6.835279E-5</v>
      </c>
      <c r="E151" s="13">
        <v>-0.62789600000000001</v>
      </c>
      <c r="F151" s="41">
        <v>381.2</v>
      </c>
      <c r="G151" s="13">
        <v>24.654979999999998</v>
      </c>
      <c r="H151" s="3">
        <f>AVERAGE(G149:G151)</f>
        <v>26.65864333333333</v>
      </c>
      <c r="I151" s="1">
        <f t="shared" ref="I151" si="159">STDEV(G149:G151)</f>
        <v>4.1861329843942761</v>
      </c>
      <c r="K151" s="1">
        <f t="shared" ref="K151" si="160">AVERAGE(F149:F151)</f>
        <v>357.93333333333334</v>
      </c>
      <c r="L151" s="2">
        <f>AVERAGE(C149:C151)</f>
        <v>-0.61547300000000005</v>
      </c>
      <c r="M151" s="24">
        <f>AVERAGE(D149:D151)</f>
        <v>7.3907676666666678E-5</v>
      </c>
      <c r="O151" s="41">
        <f t="shared" si="138"/>
        <v>0.62623774447548897</v>
      </c>
      <c r="P151" s="3">
        <f>AVERAGE(O149:O151)</f>
        <v>0.67713089492845657</v>
      </c>
      <c r="Q151" s="1">
        <f t="shared" ref="Q151" si="161">STDEV(O149:O151)</f>
        <v>0.10632799045959469</v>
      </c>
    </row>
    <row r="152" spans="1:17" x14ac:dyDescent="0.25">
      <c r="A152" s="59">
        <v>26</v>
      </c>
      <c r="B152" s="7" t="s">
        <v>8</v>
      </c>
      <c r="C152" s="12">
        <v>-0.61393120000000001</v>
      </c>
      <c r="D152" s="8">
        <v>6.6688100000000003E-5</v>
      </c>
      <c r="E152" s="13">
        <v>-0.61826800000000004</v>
      </c>
      <c r="F152" s="41">
        <v>390.7</v>
      </c>
      <c r="G152" s="13">
        <v>24.05453</v>
      </c>
      <c r="H152" s="3"/>
      <c r="K152" s="1">
        <f>STDEV(F149:F151)</f>
        <v>51.78120637193927</v>
      </c>
      <c r="L152" s="1">
        <f>STDEV(C149:C151)</f>
        <v>1.0072949558595029E-2</v>
      </c>
      <c r="M152" s="24">
        <f>STDEV(D149:D151)</f>
        <v>1.1605518854826498E-5</v>
      </c>
      <c r="O152" s="41">
        <f t="shared" si="138"/>
        <v>0.61098628397256793</v>
      </c>
      <c r="P152" s="3"/>
    </row>
    <row r="153" spans="1:17" x14ac:dyDescent="0.25">
      <c r="A153" s="59"/>
      <c r="B153" s="7" t="s">
        <v>11</v>
      </c>
      <c r="C153" s="12">
        <v>-0.61757980000000001</v>
      </c>
      <c r="D153" s="8">
        <v>6.8924449999999997E-5</v>
      </c>
      <c r="E153" s="13">
        <v>-0.62083299999999997</v>
      </c>
      <c r="F153" s="41">
        <v>378</v>
      </c>
      <c r="G153" s="13">
        <v>24.861180000000001</v>
      </c>
      <c r="H153" s="3"/>
      <c r="O153" s="41">
        <f t="shared" si="138"/>
        <v>0.63147523495046998</v>
      </c>
      <c r="P153" s="3"/>
    </row>
    <row r="154" spans="1:17" x14ac:dyDescent="0.25">
      <c r="A154" s="59"/>
      <c r="B154" s="7" t="s">
        <v>12</v>
      </c>
      <c r="C154" s="12">
        <v>-0.65334820000000005</v>
      </c>
      <c r="D154" s="8">
        <v>3.3130180000000002E-5</v>
      </c>
      <c r="E154" s="13">
        <v>-0.65518600000000005</v>
      </c>
      <c r="F154" s="41">
        <v>786.4</v>
      </c>
      <c r="G154" s="13">
        <v>11.95012</v>
      </c>
      <c r="H154" s="3">
        <f>AVERAGE(G152:G154)</f>
        <v>20.288610000000002</v>
      </c>
      <c r="I154" s="1">
        <f>STDEV(G152:G154)</f>
        <v>7.2325986108521247</v>
      </c>
      <c r="K154" s="1">
        <f t="shared" ref="K154" si="162">AVERAGE(F152:F154)</f>
        <v>518.36666666666667</v>
      </c>
      <c r="L154" s="2">
        <f>AVERAGE(C152:C154)</f>
        <v>-0.62828640000000002</v>
      </c>
      <c r="M154" s="24">
        <f>AVERAGE(D152:D154)</f>
        <v>5.6247576666666667E-5</v>
      </c>
      <c r="O154" s="41">
        <f t="shared" si="138"/>
        <v>0.30353365506731017</v>
      </c>
      <c r="P154" s="3">
        <f>AVERAGE(O152:O154)</f>
        <v>0.51533172466344934</v>
      </c>
      <c r="Q154" s="1">
        <f>STDEV(O152:O154)</f>
        <v>0.18370837213238794</v>
      </c>
    </row>
    <row r="155" spans="1:17" x14ac:dyDescent="0.25">
      <c r="A155" s="59"/>
      <c r="B155" s="7" t="s">
        <v>13</v>
      </c>
      <c r="C155" s="12">
        <v>-0.60584119999999997</v>
      </c>
      <c r="D155" s="8">
        <v>6.7025770000000003E-5</v>
      </c>
      <c r="E155" s="13">
        <v>-0.60867000000000004</v>
      </c>
      <c r="F155" s="41">
        <v>388.7</v>
      </c>
      <c r="G155" s="13">
        <v>24.17632</v>
      </c>
      <c r="H155" s="3"/>
      <c r="K155" s="1">
        <f>STDEV(F152:F154)</f>
        <v>232.21051512223414</v>
      </c>
      <c r="L155" s="1">
        <f>STDEV(C152:C154)</f>
        <v>2.1780689495973282E-2</v>
      </c>
      <c r="M155" s="24">
        <f>STDEV(D152:D154)</f>
        <v>2.0051454730608282E-5</v>
      </c>
      <c r="O155" s="41">
        <f t="shared" si="138"/>
        <v>0.61407975615951238</v>
      </c>
      <c r="P155" s="3"/>
    </row>
    <row r="156" spans="1:17" x14ac:dyDescent="0.25">
      <c r="A156" s="59"/>
      <c r="B156" s="7" t="s">
        <v>9</v>
      </c>
      <c r="C156" s="12">
        <v>-0.61632500000000001</v>
      </c>
      <c r="D156" s="8">
        <v>8.8042449999999999E-5</v>
      </c>
      <c r="E156" s="13">
        <v>-0.61981299999999995</v>
      </c>
      <c r="F156" s="41">
        <v>295.89999999999998</v>
      </c>
      <c r="G156" s="13">
        <v>31.757079999999998</v>
      </c>
      <c r="H156" s="3"/>
      <c r="O156" s="41">
        <f t="shared" si="138"/>
        <v>0.80663144526289055</v>
      </c>
      <c r="P156" s="3"/>
    </row>
    <row r="157" spans="1:17" x14ac:dyDescent="0.25">
      <c r="A157" s="59"/>
      <c r="B157" s="7" t="s">
        <v>10</v>
      </c>
      <c r="C157" s="12">
        <v>-0.62576229999999999</v>
      </c>
      <c r="D157" s="8">
        <v>6.848046E-5</v>
      </c>
      <c r="E157" s="13">
        <v>-0.62860099999999997</v>
      </c>
      <c r="F157" s="41">
        <v>380.4</v>
      </c>
      <c r="G157" s="13">
        <v>24.701039999999999</v>
      </c>
      <c r="H157" s="3">
        <f t="shared" ref="H157" si="163">AVERAGE(G155:G157)</f>
        <v>26.878146666666666</v>
      </c>
      <c r="I157" s="1">
        <f t="shared" ref="I157" si="164">STDEV(G155:G157)</f>
        <v>4.2334177236522565</v>
      </c>
      <c r="K157" s="1">
        <f t="shared" ref="K157" si="165">AVERAGE(F155:F157)</f>
        <v>355</v>
      </c>
      <c r="L157" s="2">
        <f>AVERAGE(C155:C157)</f>
        <v>-0.61597616666666666</v>
      </c>
      <c r="M157" s="24">
        <f t="shared" ref="M157" si="166">AVERAGE(D155:D157)</f>
        <v>7.4516226666666667E-5</v>
      </c>
      <c r="O157" s="41">
        <f t="shared" si="138"/>
        <v>0.62740767081534166</v>
      </c>
      <c r="P157" s="3">
        <f t="shared" ref="P157" si="167">AVERAGE(O155:O157)</f>
        <v>0.68270629074591493</v>
      </c>
      <c r="Q157" s="1">
        <f t="shared" ref="Q157" si="168">STDEV(O155:O157)</f>
        <v>0.10752902523881754</v>
      </c>
    </row>
    <row r="158" spans="1:17" x14ac:dyDescent="0.25">
      <c r="A158" s="59">
        <v>27</v>
      </c>
      <c r="B158" s="7" t="s">
        <v>8</v>
      </c>
      <c r="C158" s="12">
        <v>-0.61702480000000004</v>
      </c>
      <c r="D158" s="8">
        <v>6.0724660000000002E-5</v>
      </c>
      <c r="E158" s="13">
        <v>-0.62005999999999994</v>
      </c>
      <c r="F158" s="41">
        <v>429</v>
      </c>
      <c r="G158" s="13">
        <v>21.903500000000001</v>
      </c>
      <c r="H158" s="3"/>
      <c r="K158" s="1">
        <f>STDEV(F155:F157)</f>
        <v>51.350073028185534</v>
      </c>
      <c r="L158" s="1">
        <f>STDEV(C155:C157)</f>
        <v>9.965130196005147E-3</v>
      </c>
      <c r="M158" s="24">
        <f>STDEV(D155:D157)</f>
        <v>1.1736612330499517E-5</v>
      </c>
      <c r="O158" s="41">
        <f t="shared" si="138"/>
        <v>0.55635001270002549</v>
      </c>
      <c r="P158" s="3"/>
    </row>
    <row r="159" spans="1:17" x14ac:dyDescent="0.25">
      <c r="A159" s="59"/>
      <c r="B159" s="7" t="s">
        <v>11</v>
      </c>
      <c r="C159" s="12">
        <v>-0.61842410000000003</v>
      </c>
      <c r="D159" s="8">
        <v>7.1011319999999997E-5</v>
      </c>
      <c r="E159" s="13">
        <v>-0.62170499999999995</v>
      </c>
      <c r="F159" s="41">
        <v>366.9</v>
      </c>
      <c r="G159" s="13">
        <v>25.61392</v>
      </c>
      <c r="H159" s="3"/>
      <c r="O159" s="41">
        <f t="shared" si="138"/>
        <v>0.65059486918973841</v>
      </c>
      <c r="P159" s="3"/>
    </row>
    <row r="160" spans="1:17" x14ac:dyDescent="0.25">
      <c r="A160" s="59"/>
      <c r="B160" s="7" t="s">
        <v>12</v>
      </c>
      <c r="C160" s="12">
        <v>-0.65365340000000005</v>
      </c>
      <c r="D160" s="8">
        <v>3.338142E-5</v>
      </c>
      <c r="E160" s="13">
        <v>-0.65550200000000003</v>
      </c>
      <c r="F160" s="41">
        <v>780.5</v>
      </c>
      <c r="G160" s="13">
        <v>12.04074</v>
      </c>
      <c r="H160" s="3">
        <f t="shared" ref="H160" si="169">AVERAGE(G158:G160)</f>
        <v>19.852720000000001</v>
      </c>
      <c r="I160" s="1">
        <f>STDEV(G158:G160)</f>
        <v>7.0151320575168148</v>
      </c>
      <c r="K160" s="1">
        <f t="shared" ref="K160" si="170">AVERAGE(F158:F160)</f>
        <v>525.4666666666667</v>
      </c>
      <c r="L160" s="2">
        <f>AVERAGE(C158:C160)</f>
        <v>-0.62970076666666674</v>
      </c>
      <c r="M160" s="24">
        <f>AVERAGE(D158:D160)</f>
        <v>5.5039133333333333E-5</v>
      </c>
      <c r="O160" s="41">
        <f t="shared" si="138"/>
        <v>0.30583540767081535</v>
      </c>
      <c r="P160" s="3">
        <f t="shared" ref="P160" si="171">AVERAGE(O158:O160)</f>
        <v>0.5042600965201931</v>
      </c>
      <c r="Q160" s="1">
        <f>STDEV(O158:O160)</f>
        <v>0.17818471063034808</v>
      </c>
    </row>
    <row r="161" spans="1:17" x14ac:dyDescent="0.25">
      <c r="A161" s="59"/>
      <c r="B161" s="7" t="s">
        <v>13</v>
      </c>
      <c r="C161" s="12">
        <v>-0.606433</v>
      </c>
      <c r="D161" s="8">
        <v>6.8727639999999998E-5</v>
      </c>
      <c r="E161" s="13">
        <v>-0.609267</v>
      </c>
      <c r="F161" s="41">
        <v>379.1</v>
      </c>
      <c r="G161" s="13">
        <v>24.790189999999999</v>
      </c>
      <c r="H161" s="3"/>
      <c r="K161" s="1">
        <f>STDEV(F158:F160)</f>
        <v>223.03722409798164</v>
      </c>
      <c r="L161" s="1">
        <f>STDEV(C158:C160)</f>
        <v>2.0755384670570035E-2</v>
      </c>
      <c r="M161" s="24">
        <f>STDEV(D158:D160)</f>
        <v>1.9448554023642305E-5</v>
      </c>
      <c r="O161" s="41">
        <f t="shared" si="138"/>
        <v>0.62967208534417074</v>
      </c>
      <c r="P161" s="3"/>
    </row>
    <row r="162" spans="1:17" x14ac:dyDescent="0.25">
      <c r="A162" s="59"/>
      <c r="B162" s="7" t="s">
        <v>9</v>
      </c>
      <c r="C162" s="12">
        <v>-0.61771120000000002</v>
      </c>
      <c r="D162" s="8">
        <v>8.8653829999999997E-5</v>
      </c>
      <c r="E162" s="13">
        <v>-0.62121099999999996</v>
      </c>
      <c r="F162" s="41">
        <v>293.89999999999998</v>
      </c>
      <c r="G162" s="13">
        <v>31.977609999999999</v>
      </c>
      <c r="H162" s="3"/>
      <c r="O162" s="41">
        <f t="shared" si="138"/>
        <v>0.8122329184658369</v>
      </c>
      <c r="P162" s="3"/>
    </row>
    <row r="163" spans="1:17" x14ac:dyDescent="0.25">
      <c r="A163" s="59"/>
      <c r="B163" s="7" t="s">
        <v>10</v>
      </c>
      <c r="C163" s="12">
        <v>-0.62690259999999998</v>
      </c>
      <c r="D163" s="8">
        <v>6.9188299999999996E-5</v>
      </c>
      <c r="E163" s="13">
        <v>-0.62973999999999997</v>
      </c>
      <c r="F163" s="41">
        <v>376.6</v>
      </c>
      <c r="G163" s="13">
        <v>24.95636</v>
      </c>
      <c r="H163" s="3">
        <f t="shared" ref="H163" si="172">AVERAGE(G161:G163)</f>
        <v>27.241386666666667</v>
      </c>
      <c r="I163" s="1">
        <f t="shared" ref="I163" si="173">STDEV(G161:G163)</f>
        <v>4.1025311351205316</v>
      </c>
      <c r="K163" s="1">
        <f t="shared" ref="K163" si="174">AVERAGE(F161:F163)</f>
        <v>349.86666666666662</v>
      </c>
      <c r="L163" s="2">
        <f>AVERAGE(C161:C163)</f>
        <v>-0.6170156</v>
      </c>
      <c r="M163" s="24">
        <f t="shared" ref="M163" si="175">AVERAGE(D161:D163)</f>
        <v>7.5523256666666668E-5</v>
      </c>
      <c r="O163" s="41">
        <f t="shared" si="138"/>
        <v>0.63389281178562362</v>
      </c>
      <c r="P163" s="3">
        <f t="shared" ref="P163" si="176">AVERAGE(O161:O163)</f>
        <v>0.69193260519854372</v>
      </c>
      <c r="Q163" s="1">
        <f t="shared" ref="Q163" si="177">STDEV(O161:O163)</f>
        <v>0.10420449924106116</v>
      </c>
    </row>
    <row r="164" spans="1:17" x14ac:dyDescent="0.25">
      <c r="A164" s="59">
        <v>28</v>
      </c>
      <c r="B164" s="7" t="s">
        <v>8</v>
      </c>
      <c r="C164" s="12">
        <v>-0.61788019999999999</v>
      </c>
      <c r="D164" s="8">
        <v>6.3657319999999999E-5</v>
      </c>
      <c r="E164" s="13">
        <v>-0.62088299999999996</v>
      </c>
      <c r="F164" s="41">
        <v>409.3</v>
      </c>
      <c r="G164" s="13">
        <v>22.961320000000001</v>
      </c>
      <c r="K164" s="1">
        <f>STDEV(F161:F163)</f>
        <v>48.484671117100447</v>
      </c>
      <c r="L164" s="1">
        <f>STDEV(C161:C163)</f>
        <v>1.0252513133861364E-2</v>
      </c>
      <c r="M164" s="24">
        <f>STDEV(D161:D163)</f>
        <v>1.1373742521942077E-5</v>
      </c>
      <c r="O164" s="41">
        <f t="shared" si="138"/>
        <v>0.58321869443738894</v>
      </c>
    </row>
    <row r="165" spans="1:17" x14ac:dyDescent="0.25">
      <c r="A165" s="59"/>
      <c r="B165" s="7" t="s">
        <v>11</v>
      </c>
      <c r="C165" s="12">
        <v>-0.61948380000000003</v>
      </c>
      <c r="D165" s="8">
        <v>7.2937809999999999E-5</v>
      </c>
      <c r="E165" s="13">
        <v>-0.62263100000000005</v>
      </c>
      <c r="F165" s="41">
        <v>357.2</v>
      </c>
      <c r="G165" s="13">
        <v>26.308810000000001</v>
      </c>
      <c r="O165" s="41">
        <f t="shared" si="138"/>
        <v>0.66824511049022106</v>
      </c>
    </row>
    <row r="166" spans="1:17" x14ac:dyDescent="0.25">
      <c r="A166" s="59"/>
      <c r="B166" s="7" t="s">
        <v>12</v>
      </c>
      <c r="C166" s="12">
        <v>-0.65438669999999999</v>
      </c>
      <c r="D166" s="8">
        <v>3.3119359999999997E-5</v>
      </c>
      <c r="E166" s="13">
        <v>-0.65584200000000004</v>
      </c>
      <c r="F166" s="41">
        <v>786.6</v>
      </c>
      <c r="G166" s="13">
        <v>11.94622</v>
      </c>
      <c r="H166" s="3">
        <f t="shared" ref="H166" si="178">AVERAGE(G164:G166)</f>
        <v>20.405450000000002</v>
      </c>
      <c r="I166" s="1">
        <f>STDEV(G164:G166)</f>
        <v>7.5146757394913557</v>
      </c>
      <c r="K166" s="1">
        <f t="shared" ref="K166" si="179">AVERAGE(F164:F166)</f>
        <v>517.69999999999993</v>
      </c>
      <c r="L166" s="2">
        <f>AVERAGE(C164:C166)</f>
        <v>-0.6305835666666666</v>
      </c>
      <c r="M166" s="24">
        <f>AVERAGE(D164:D166)</f>
        <v>5.6571496666666667E-5</v>
      </c>
      <c r="O166" s="41">
        <f t="shared" si="138"/>
        <v>0.30343459486918978</v>
      </c>
      <c r="P166" s="3">
        <f t="shared" ref="P166" si="180">AVERAGE(O164:O166)</f>
        <v>0.51829946659893322</v>
      </c>
      <c r="Q166" s="1">
        <f>STDEV(O164:O166)</f>
        <v>0.1908731455293716</v>
      </c>
    </row>
    <row r="167" spans="1:17" x14ac:dyDescent="0.25">
      <c r="A167" s="59"/>
      <c r="B167" s="7" t="s">
        <v>13</v>
      </c>
      <c r="C167" s="12">
        <v>-0.60793220000000003</v>
      </c>
      <c r="D167" s="8">
        <v>7.0806460000000004E-5</v>
      </c>
      <c r="E167" s="13">
        <v>-0.61071399999999998</v>
      </c>
      <c r="F167" s="41">
        <v>367.9</v>
      </c>
      <c r="G167" s="13">
        <v>25.540030000000002</v>
      </c>
      <c r="H167" s="3"/>
      <c r="K167" s="1">
        <f>STDEV(F164:F166)</f>
        <v>234.32671635987234</v>
      </c>
      <c r="L167" s="1">
        <f>STDEV(C164:C166)</f>
        <v>2.0629705538454321E-2</v>
      </c>
      <c r="M167" s="24">
        <f>STDEV(D164:D166)</f>
        <v>2.0833480490163745E-5</v>
      </c>
      <c r="O167" s="41">
        <f t="shared" si="138"/>
        <v>0.64871805943611893</v>
      </c>
      <c r="P167" s="3"/>
    </row>
    <row r="168" spans="1:17" x14ac:dyDescent="0.25">
      <c r="A168" s="59"/>
      <c r="B168" s="7" t="s">
        <v>9</v>
      </c>
      <c r="C168" s="12">
        <v>-0.61969050000000003</v>
      </c>
      <c r="D168" s="8">
        <v>9.0620500000000004E-5</v>
      </c>
      <c r="E168" s="13">
        <v>-0.62315900000000002</v>
      </c>
      <c r="F168" s="41">
        <v>287.5</v>
      </c>
      <c r="G168" s="13">
        <v>32.686990000000002</v>
      </c>
      <c r="H168" s="3"/>
      <c r="O168" s="41">
        <f t="shared" si="138"/>
        <v>0.83025120650241313</v>
      </c>
      <c r="P168" s="3"/>
    </row>
    <row r="169" spans="1:17" x14ac:dyDescent="0.25">
      <c r="A169" s="59"/>
      <c r="B169" s="7" t="s">
        <v>10</v>
      </c>
      <c r="C169" s="12">
        <v>-0.62833249999999996</v>
      </c>
      <c r="D169" s="8">
        <v>7.1045870000000002E-5</v>
      </c>
      <c r="E169" s="13">
        <v>-0.63144699999999998</v>
      </c>
      <c r="F169" s="41">
        <v>366.7</v>
      </c>
      <c r="G169" s="13">
        <v>25.626380000000001</v>
      </c>
      <c r="H169" s="3">
        <f>AVERAGE(G167:G169)</f>
        <v>27.951133333333335</v>
      </c>
      <c r="I169" s="1">
        <f t="shared" ref="I169" si="181">STDEV(G167:G169)</f>
        <v>4.1015994265692441</v>
      </c>
      <c r="K169" s="1">
        <f>AVERAGE(F167:F169)</f>
        <v>340.7</v>
      </c>
      <c r="L169" s="2">
        <f>AVERAGE(C167:C169)</f>
        <v>-0.61865173333333334</v>
      </c>
      <c r="M169" s="24">
        <f>AVERAGE(D167:D169)</f>
        <v>7.7490943333333328E-5</v>
      </c>
      <c r="O169" s="41">
        <f t="shared" si="138"/>
        <v>0.65091135382270771</v>
      </c>
      <c r="P169" s="3">
        <f>AVERAGE(O167:O169)</f>
        <v>0.70996020658707992</v>
      </c>
      <c r="Q169" s="1">
        <f t="shared" ref="Q169" si="182">STDEV(O167:O169)</f>
        <v>0.10418083379652776</v>
      </c>
    </row>
    <row r="170" spans="1:17" x14ac:dyDescent="0.25">
      <c r="K170" s="1">
        <f>STDEV(F167:F169)</f>
        <v>46.076458197218329</v>
      </c>
      <c r="L170" s="1">
        <f>STDEV(C167:C169)</f>
        <v>1.0239743022328864E-2</v>
      </c>
      <c r="M170" s="24">
        <f>STDEV(D167:D169)</f>
        <v>1.1371159702705497E-5</v>
      </c>
    </row>
  </sheetData>
  <mergeCells count="36">
    <mergeCell ref="H14:I14"/>
    <mergeCell ref="H15:I15"/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  <mergeCell ref="H59:I59"/>
    <mergeCell ref="H60:I60"/>
    <mergeCell ref="A68:A73"/>
    <mergeCell ref="A74:A79"/>
    <mergeCell ref="A80:A85"/>
    <mergeCell ref="A86:A91"/>
    <mergeCell ref="A92:A97"/>
    <mergeCell ref="A146:A151"/>
    <mergeCell ref="A152:A157"/>
    <mergeCell ref="A158:A163"/>
    <mergeCell ref="A164:A169"/>
    <mergeCell ref="A134:A139"/>
    <mergeCell ref="H101:I101"/>
    <mergeCell ref="H102:I102"/>
    <mergeCell ref="H143:I143"/>
    <mergeCell ref="H144:I144"/>
    <mergeCell ref="A140:A145"/>
    <mergeCell ref="A98:A103"/>
    <mergeCell ref="A104:A109"/>
    <mergeCell ref="A110:A115"/>
    <mergeCell ref="A116:A121"/>
    <mergeCell ref="A122:A127"/>
    <mergeCell ref="A128:A1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1E05-8DCC-446D-B12B-C3B5DE088B1A}">
  <dimension ref="A1:AJ30"/>
  <sheetViews>
    <sheetView workbookViewId="0">
      <selection activeCell="K39" sqref="K39"/>
    </sheetView>
  </sheetViews>
  <sheetFormatPr defaultRowHeight="15" x14ac:dyDescent="0.25"/>
  <cols>
    <col min="1" max="1" width="4.28515625" bestFit="1" customWidth="1"/>
    <col min="2" max="2" width="10.28515625" bestFit="1" customWidth="1"/>
    <col min="5" max="5" width="10.28515625" bestFit="1" customWidth="1"/>
    <col min="6" max="6" width="20" bestFit="1" customWidth="1"/>
    <col min="7" max="7" width="4.28515625" bestFit="1" customWidth="1"/>
    <col min="8" max="8" width="10.28515625" bestFit="1" customWidth="1"/>
    <col min="11" max="11" width="10.28515625" bestFit="1" customWidth="1"/>
    <col min="12" max="12" width="20" bestFit="1" customWidth="1"/>
    <col min="13" max="13" width="4.28515625" bestFit="1" customWidth="1"/>
    <col min="14" max="14" width="10.28515625" bestFit="1" customWidth="1"/>
    <col min="17" max="17" width="10.28515625" bestFit="1" customWidth="1"/>
    <col min="18" max="18" width="20" bestFit="1" customWidth="1"/>
    <col min="19" max="19" width="4.28515625" bestFit="1" customWidth="1"/>
    <col min="20" max="20" width="10.28515625" bestFit="1" customWidth="1"/>
    <col min="23" max="23" width="10.28515625" bestFit="1" customWidth="1"/>
    <col min="24" max="24" width="20" bestFit="1" customWidth="1"/>
    <col min="25" max="25" width="4.28515625" bestFit="1" customWidth="1"/>
    <col min="26" max="26" width="10.28515625" bestFit="1" customWidth="1"/>
    <col min="29" max="29" width="10.28515625" bestFit="1" customWidth="1"/>
    <col min="30" max="30" width="20" bestFit="1" customWidth="1"/>
    <col min="31" max="31" width="4.28515625" bestFit="1" customWidth="1"/>
    <col min="32" max="32" width="10.28515625" bestFit="1" customWidth="1"/>
    <col min="35" max="35" width="10.28515625" bestFit="1" customWidth="1"/>
    <col min="36" max="36" width="20" bestFit="1" customWidth="1"/>
  </cols>
  <sheetData>
    <row r="1" spans="1:36" ht="15.75" thickBot="1" x14ac:dyDescent="0.3">
      <c r="A1" s="66" t="s">
        <v>8</v>
      </c>
      <c r="B1" s="67"/>
      <c r="C1" s="67"/>
      <c r="D1" s="67"/>
      <c r="E1" s="67"/>
      <c r="F1" s="67"/>
      <c r="G1" s="67" t="s">
        <v>11</v>
      </c>
      <c r="H1" s="67"/>
      <c r="I1" s="67"/>
      <c r="J1" s="67"/>
      <c r="K1" s="67"/>
      <c r="L1" s="67"/>
      <c r="M1" s="67" t="s">
        <v>12</v>
      </c>
      <c r="N1" s="67"/>
      <c r="O1" s="67"/>
      <c r="P1" s="67"/>
      <c r="Q1" s="67"/>
      <c r="R1" s="67"/>
      <c r="S1" s="67" t="s">
        <v>13</v>
      </c>
      <c r="T1" s="67"/>
      <c r="U1" s="67"/>
      <c r="V1" s="67"/>
      <c r="W1" s="67"/>
      <c r="X1" s="67"/>
      <c r="Y1" s="67" t="s">
        <v>9</v>
      </c>
      <c r="Z1" s="67"/>
      <c r="AA1" s="67"/>
      <c r="AB1" s="67"/>
      <c r="AC1" s="67"/>
      <c r="AD1" s="67"/>
      <c r="AE1" s="67" t="s">
        <v>10</v>
      </c>
      <c r="AF1" s="67"/>
      <c r="AG1" s="67"/>
      <c r="AH1" s="67"/>
      <c r="AI1" s="67"/>
      <c r="AJ1" s="68"/>
    </row>
    <row r="2" spans="1:36" x14ac:dyDescent="0.25">
      <c r="A2" s="5" t="s">
        <v>0</v>
      </c>
      <c r="B2" s="2" t="s">
        <v>2</v>
      </c>
      <c r="C2" s="1" t="s">
        <v>3</v>
      </c>
      <c r="D2" s="3" t="s">
        <v>4</v>
      </c>
      <c r="E2" s="1" t="s">
        <v>5</v>
      </c>
      <c r="F2" s="3" t="s">
        <v>6</v>
      </c>
      <c r="G2" s="5" t="s">
        <v>0</v>
      </c>
      <c r="H2" s="2" t="s">
        <v>2</v>
      </c>
      <c r="I2" s="1" t="s">
        <v>3</v>
      </c>
      <c r="J2" s="3" t="s">
        <v>4</v>
      </c>
      <c r="K2" s="1" t="s">
        <v>5</v>
      </c>
      <c r="L2" s="3" t="s">
        <v>6</v>
      </c>
      <c r="M2" s="5" t="s">
        <v>0</v>
      </c>
      <c r="N2" s="2" t="s">
        <v>2</v>
      </c>
      <c r="O2" s="1" t="s">
        <v>3</v>
      </c>
      <c r="P2" s="3" t="s">
        <v>4</v>
      </c>
      <c r="Q2" s="1" t="s">
        <v>5</v>
      </c>
      <c r="R2" s="3" t="s">
        <v>6</v>
      </c>
      <c r="S2" s="5" t="s">
        <v>0</v>
      </c>
      <c r="T2" s="2" t="s">
        <v>2</v>
      </c>
      <c r="U2" s="1" t="s">
        <v>3</v>
      </c>
      <c r="V2" s="3" t="s">
        <v>4</v>
      </c>
      <c r="W2" s="1" t="s">
        <v>5</v>
      </c>
      <c r="X2" s="3" t="s">
        <v>6</v>
      </c>
      <c r="Y2" s="5" t="s">
        <v>0</v>
      </c>
      <c r="Z2" s="2" t="s">
        <v>2</v>
      </c>
      <c r="AA2" s="1" t="s">
        <v>3</v>
      </c>
      <c r="AB2" s="3" t="s">
        <v>4</v>
      </c>
      <c r="AC2" s="1" t="s">
        <v>5</v>
      </c>
      <c r="AD2" s="3" t="s">
        <v>6</v>
      </c>
      <c r="AE2" s="5" t="s">
        <v>0</v>
      </c>
      <c r="AF2" s="2" t="s">
        <v>2</v>
      </c>
      <c r="AG2" s="1" t="s">
        <v>3</v>
      </c>
      <c r="AH2" s="3" t="s">
        <v>4</v>
      </c>
      <c r="AI2" s="1" t="s">
        <v>5</v>
      </c>
      <c r="AJ2" s="3" t="s">
        <v>6</v>
      </c>
    </row>
    <row r="3" spans="1:36" x14ac:dyDescent="0.25">
      <c r="A3" s="5">
        <v>1</v>
      </c>
      <c r="B3" s="12">
        <v>-0.69059959999999998</v>
      </c>
      <c r="C3" s="8">
        <v>4.4460509999999998E-6</v>
      </c>
      <c r="D3" s="13">
        <v>-0.69050100000000003</v>
      </c>
      <c r="E3" s="7">
        <v>5860</v>
      </c>
      <c r="F3" s="17">
        <v>1.603699</v>
      </c>
      <c r="G3" s="5">
        <v>1</v>
      </c>
      <c r="H3" s="12">
        <v>-0.69044649999999996</v>
      </c>
      <c r="I3" s="8">
        <v>5.4186159999999997E-6</v>
      </c>
      <c r="J3" s="13">
        <v>-0.692527</v>
      </c>
      <c r="K3" s="7">
        <v>4808</v>
      </c>
      <c r="L3" s="17">
        <v>1.9545049999999999</v>
      </c>
      <c r="M3" s="5">
        <v>1</v>
      </c>
      <c r="N3" s="12">
        <v>-0.69457340000000001</v>
      </c>
      <c r="O3" s="8">
        <v>4.300717E-6</v>
      </c>
      <c r="P3" s="13">
        <v>-0.69766700000000004</v>
      </c>
      <c r="Q3" s="7">
        <v>6058</v>
      </c>
      <c r="R3" s="17">
        <v>1.551277</v>
      </c>
      <c r="S3" s="5">
        <v>1</v>
      </c>
      <c r="T3" s="12">
        <v>-0.69744269999999997</v>
      </c>
      <c r="U3" s="8">
        <v>3.4860179999999998E-6</v>
      </c>
      <c r="V3" s="13">
        <v>-0.70052400000000004</v>
      </c>
      <c r="W3" s="7">
        <v>7474</v>
      </c>
      <c r="X3" s="17">
        <v>1.2574129999999999</v>
      </c>
      <c r="Y3" s="5">
        <v>1</v>
      </c>
      <c r="Z3" s="12">
        <v>-0.6997852</v>
      </c>
      <c r="AA3" s="8">
        <v>2.9544730000000001E-6</v>
      </c>
      <c r="AB3" s="13">
        <v>-0.702538</v>
      </c>
      <c r="AC3" s="7">
        <v>8818</v>
      </c>
      <c r="AD3" s="17">
        <v>1.0656840000000001</v>
      </c>
      <c r="AE3" s="5">
        <v>1</v>
      </c>
      <c r="AF3" s="12">
        <v>-0.69920090000000001</v>
      </c>
      <c r="AG3" s="8">
        <v>2.631586E-6</v>
      </c>
      <c r="AH3" s="13">
        <v>-0.70094699999999999</v>
      </c>
      <c r="AI3" s="7">
        <v>9900</v>
      </c>
      <c r="AJ3" s="13">
        <v>0.94921829999999996</v>
      </c>
    </row>
    <row r="4" spans="1:36" x14ac:dyDescent="0.25">
      <c r="A4" s="5">
        <v>2</v>
      </c>
      <c r="B4" s="12">
        <v>-0.67787310000000001</v>
      </c>
      <c r="C4" s="8">
        <v>2.6515750000000001E-5</v>
      </c>
      <c r="D4" s="13">
        <v>-0.67620599999999997</v>
      </c>
      <c r="E4" s="7">
        <v>982.5</v>
      </c>
      <c r="F4" s="17">
        <v>9.5642829999999996</v>
      </c>
      <c r="G4" s="5">
        <v>2</v>
      </c>
      <c r="H4" s="12">
        <v>-0.67857809999999996</v>
      </c>
      <c r="I4" s="8">
        <v>3.0094590000000001E-5</v>
      </c>
      <c r="J4" s="13">
        <v>-0.67413100000000004</v>
      </c>
      <c r="K4" s="7">
        <v>865.7</v>
      </c>
      <c r="L4" s="17">
        <v>10.855180000000001</v>
      </c>
      <c r="M4" s="5">
        <v>2</v>
      </c>
      <c r="N4" s="12">
        <v>-0.6724715</v>
      </c>
      <c r="O4" s="8">
        <v>2.9194579999999999E-5</v>
      </c>
      <c r="P4" s="13">
        <v>-0.67134700000000003</v>
      </c>
      <c r="Q4" s="7">
        <v>892.4</v>
      </c>
      <c r="R4" s="17">
        <v>10.53054</v>
      </c>
      <c r="S4" s="5">
        <v>2</v>
      </c>
      <c r="T4" s="12">
        <v>-0.67900740000000004</v>
      </c>
      <c r="U4" s="8">
        <v>2.7048180000000002E-5</v>
      </c>
      <c r="V4" s="13">
        <v>-0.67988999999999999</v>
      </c>
      <c r="W4" s="7">
        <v>963.2</v>
      </c>
      <c r="X4" s="17">
        <v>9.7563320000000004</v>
      </c>
      <c r="Y4" s="5">
        <v>2</v>
      </c>
      <c r="Z4" s="12">
        <v>-0.67405610000000005</v>
      </c>
      <c r="AA4" s="8">
        <v>3.049401E-5</v>
      </c>
      <c r="AB4" s="13">
        <v>-0.67727800000000005</v>
      </c>
      <c r="AC4" s="7">
        <v>854.4</v>
      </c>
      <c r="AD4" s="17">
        <v>10.99925</v>
      </c>
      <c r="AE4" s="5">
        <v>2</v>
      </c>
      <c r="AF4" s="12">
        <v>-0.67276000000000002</v>
      </c>
      <c r="AG4" s="8">
        <v>2.77575E-5</v>
      </c>
      <c r="AH4" s="13">
        <v>-0.67530000000000001</v>
      </c>
      <c r="AI4" s="7">
        <v>938.6</v>
      </c>
      <c r="AJ4" s="13">
        <v>10.01219</v>
      </c>
    </row>
    <row r="5" spans="1:36" x14ac:dyDescent="0.25">
      <c r="A5" s="5">
        <v>3</v>
      </c>
      <c r="B5" s="12">
        <v>-0.67122420000000005</v>
      </c>
      <c r="C5" s="8">
        <v>5.4564600000000003E-5</v>
      </c>
      <c r="D5" s="13">
        <v>-0.67254800000000003</v>
      </c>
      <c r="E5" s="7">
        <v>477.5</v>
      </c>
      <c r="F5" s="17">
        <v>19.681560000000001</v>
      </c>
      <c r="G5" s="5">
        <v>3</v>
      </c>
      <c r="H5" s="12">
        <v>-0.68412949999999995</v>
      </c>
      <c r="I5" s="8">
        <v>4.6130900000000002E-5</v>
      </c>
      <c r="J5" s="13">
        <v>-0.68370799999999998</v>
      </c>
      <c r="K5" s="7">
        <v>564.79999999999995</v>
      </c>
      <c r="L5" s="17">
        <v>16.639510000000001</v>
      </c>
      <c r="M5" s="5">
        <v>3</v>
      </c>
      <c r="N5" s="12">
        <v>-0.68472140000000004</v>
      </c>
      <c r="O5" s="8">
        <v>3.7505880000000001E-5</v>
      </c>
      <c r="P5" s="13">
        <v>-0.68591800000000003</v>
      </c>
      <c r="Q5" s="7">
        <v>694.6</v>
      </c>
      <c r="R5" s="17">
        <v>13.52844</v>
      </c>
      <c r="S5" s="5">
        <v>3</v>
      </c>
      <c r="T5" s="12">
        <v>-0.69320440000000005</v>
      </c>
      <c r="U5" s="8">
        <v>2.701692E-5</v>
      </c>
      <c r="V5" s="13">
        <v>-0.69162800000000002</v>
      </c>
      <c r="W5" s="7">
        <v>964.3</v>
      </c>
      <c r="X5" s="17">
        <v>9.7450539999999997</v>
      </c>
      <c r="Y5" s="5">
        <v>3</v>
      </c>
      <c r="Z5" s="12">
        <v>-0.69510930000000004</v>
      </c>
      <c r="AA5" s="8">
        <v>1.998714E-5</v>
      </c>
      <c r="AB5" s="13">
        <v>-0.69655999999999996</v>
      </c>
      <c r="AC5" s="7">
        <v>1303</v>
      </c>
      <c r="AD5" s="17">
        <v>7.2093990000000003</v>
      </c>
      <c r="AE5" s="5">
        <v>3</v>
      </c>
      <c r="AF5" s="12">
        <v>-0.69678169999999995</v>
      </c>
      <c r="AG5" s="8">
        <v>1.7314970000000001E-5</v>
      </c>
      <c r="AH5" s="13">
        <v>-0.69352000000000003</v>
      </c>
      <c r="AI5" s="7">
        <v>1505</v>
      </c>
      <c r="AJ5" s="13">
        <v>6.2455429999999996</v>
      </c>
    </row>
    <row r="6" spans="1:36" x14ac:dyDescent="0.25">
      <c r="A6" s="5">
        <v>4</v>
      </c>
      <c r="B6" s="12">
        <v>-0.66759219999999997</v>
      </c>
      <c r="C6" s="8">
        <v>5.7752569999999998E-5</v>
      </c>
      <c r="D6" s="13">
        <v>-0.66689500000000002</v>
      </c>
      <c r="E6" s="7">
        <v>451.1</v>
      </c>
      <c r="F6" s="17">
        <v>20.83146</v>
      </c>
      <c r="G6" s="5">
        <v>4</v>
      </c>
      <c r="H6" s="12">
        <v>-0.66540149999999998</v>
      </c>
      <c r="I6" s="8">
        <v>7.0934090000000002E-5</v>
      </c>
      <c r="J6" s="13">
        <v>-0.66628299999999996</v>
      </c>
      <c r="K6" s="7">
        <v>367.3</v>
      </c>
      <c r="L6" s="17">
        <v>25.58606</v>
      </c>
      <c r="M6" s="5">
        <v>4</v>
      </c>
      <c r="N6" s="12">
        <v>-0.66142330000000005</v>
      </c>
      <c r="O6" s="8">
        <v>5.800949E-5</v>
      </c>
      <c r="P6" s="13">
        <v>-0.66229000000000005</v>
      </c>
      <c r="Q6" s="7">
        <v>449.1</v>
      </c>
      <c r="R6" s="17">
        <v>20.924140000000001</v>
      </c>
      <c r="S6" s="5">
        <v>4</v>
      </c>
      <c r="T6" s="12">
        <v>-0.67317800000000005</v>
      </c>
      <c r="U6" s="8">
        <v>6.5107009999999999E-5</v>
      </c>
      <c r="V6" s="13">
        <v>-0.67200300000000002</v>
      </c>
      <c r="W6" s="7">
        <v>400.2</v>
      </c>
      <c r="X6" s="17">
        <v>23.48423</v>
      </c>
      <c r="Y6" s="5">
        <v>4</v>
      </c>
      <c r="Z6" s="12">
        <v>-0.6714154</v>
      </c>
      <c r="AA6" s="8">
        <v>5.863388E-5</v>
      </c>
      <c r="AB6" s="13">
        <v>-0.67190300000000003</v>
      </c>
      <c r="AC6" s="7">
        <v>444.3</v>
      </c>
      <c r="AD6" s="17">
        <v>21.149349999999998</v>
      </c>
      <c r="AE6" s="5">
        <v>4</v>
      </c>
      <c r="AF6" s="12">
        <v>-0.67443189999999997</v>
      </c>
      <c r="AG6" s="8">
        <v>6.1675300000000002E-5</v>
      </c>
      <c r="AH6" s="13">
        <v>-0.67259199999999997</v>
      </c>
      <c r="AI6" s="7">
        <v>422.4</v>
      </c>
      <c r="AJ6" s="13">
        <v>22.246400000000001</v>
      </c>
    </row>
    <row r="7" spans="1:36" x14ac:dyDescent="0.25">
      <c r="A7" s="5">
        <v>5</v>
      </c>
      <c r="B7" s="12">
        <v>-0.66022860000000005</v>
      </c>
      <c r="C7" s="8">
        <v>6.2849789999999995E-5</v>
      </c>
      <c r="D7" s="13">
        <v>-0.66063499999999997</v>
      </c>
      <c r="E7" s="23">
        <v>414.5</v>
      </c>
      <c r="F7" s="17">
        <v>22.67004</v>
      </c>
      <c r="G7" s="5">
        <v>5</v>
      </c>
      <c r="H7" s="12">
        <v>-0.66260810000000003</v>
      </c>
      <c r="I7" s="8">
        <v>7.0715119999999998E-5</v>
      </c>
      <c r="J7" s="13">
        <v>-0.66288100000000005</v>
      </c>
      <c r="K7" s="23">
        <v>368.4</v>
      </c>
      <c r="L7" s="17">
        <v>25.507079999999998</v>
      </c>
      <c r="M7" s="5">
        <v>5</v>
      </c>
      <c r="N7" s="12">
        <v>-0.66674049999999996</v>
      </c>
      <c r="O7" s="8">
        <v>5.7721060000000003E-5</v>
      </c>
      <c r="P7" s="13">
        <v>-0.66690199999999999</v>
      </c>
      <c r="Q7" s="23">
        <v>451.4</v>
      </c>
      <c r="R7" s="17">
        <v>20.8201</v>
      </c>
      <c r="S7" s="5">
        <v>5</v>
      </c>
      <c r="T7" s="12">
        <v>-0.66934269999999996</v>
      </c>
      <c r="U7" s="8">
        <v>6.6637429999999995E-5</v>
      </c>
      <c r="V7" s="13">
        <v>-0.66916399999999998</v>
      </c>
      <c r="W7" s="23">
        <v>391</v>
      </c>
      <c r="X7" s="17">
        <v>24.036249999999999</v>
      </c>
      <c r="Y7" s="5">
        <v>5</v>
      </c>
      <c r="Z7" s="12">
        <v>-0.66417459999999995</v>
      </c>
      <c r="AA7" s="8">
        <v>7.4375279999999998E-5</v>
      </c>
      <c r="AB7" s="13">
        <v>-0.66563899999999998</v>
      </c>
      <c r="AC7" s="23">
        <v>350.3</v>
      </c>
      <c r="AD7" s="17">
        <v>26.827310000000001</v>
      </c>
      <c r="AE7" s="5">
        <v>5</v>
      </c>
      <c r="AF7" s="12">
        <v>-0.66996710000000004</v>
      </c>
      <c r="AG7" s="8">
        <v>6.6140729999999997E-5</v>
      </c>
      <c r="AH7" s="13">
        <v>-0.66977100000000001</v>
      </c>
      <c r="AI7" s="23">
        <v>393.9</v>
      </c>
      <c r="AJ7" s="13">
        <v>23.857089999999999</v>
      </c>
    </row>
    <row r="8" spans="1:36" x14ac:dyDescent="0.25">
      <c r="A8" s="5">
        <v>6</v>
      </c>
      <c r="B8" s="12">
        <v>-0.6496364</v>
      </c>
      <c r="C8" s="8">
        <v>6.2870410000000001E-5</v>
      </c>
      <c r="D8" s="13">
        <v>-0.64997400000000005</v>
      </c>
      <c r="E8" s="39">
        <v>414.4</v>
      </c>
      <c r="F8" s="17">
        <v>22.677479999999999</v>
      </c>
      <c r="G8" s="5">
        <v>6</v>
      </c>
      <c r="H8" s="12">
        <v>-0.63913500000000001</v>
      </c>
      <c r="I8" s="8">
        <v>7.7209759999999998E-5</v>
      </c>
      <c r="J8" s="13">
        <v>-0.63974399999999998</v>
      </c>
      <c r="K8" s="39">
        <v>337.4</v>
      </c>
      <c r="L8" s="17">
        <v>27.849710000000002</v>
      </c>
      <c r="M8" s="5">
        <v>6</v>
      </c>
      <c r="N8" s="12">
        <v>-0.65186770000000005</v>
      </c>
      <c r="O8" s="8">
        <v>6.4045460000000006E-5</v>
      </c>
      <c r="P8" s="13">
        <v>-0.652397</v>
      </c>
      <c r="Q8" s="39">
        <v>406.8</v>
      </c>
      <c r="R8" s="17">
        <v>23.101320000000001</v>
      </c>
      <c r="S8" s="5">
        <v>6</v>
      </c>
      <c r="T8" s="12">
        <v>-0.66260229999999998</v>
      </c>
      <c r="U8" s="8">
        <v>6.4941850000000006E-5</v>
      </c>
      <c r="V8" s="13">
        <v>-0.66278300000000001</v>
      </c>
      <c r="W8" s="39">
        <v>401.2</v>
      </c>
      <c r="X8" s="17">
        <v>23.42465</v>
      </c>
      <c r="Y8" s="5">
        <v>6</v>
      </c>
      <c r="Z8" s="12">
        <v>-0.65323489999999995</v>
      </c>
      <c r="AA8" s="8">
        <v>7.1073929999999999E-5</v>
      </c>
      <c r="AB8" s="13">
        <v>-0.65372699999999995</v>
      </c>
      <c r="AC8" s="39">
        <v>366.6</v>
      </c>
      <c r="AD8" s="17">
        <v>25.636510000000001</v>
      </c>
      <c r="AE8" s="5">
        <v>6</v>
      </c>
      <c r="AF8" s="30">
        <v>-0.66379350000000004</v>
      </c>
      <c r="AG8" s="31">
        <v>7.2261380000000004E-5</v>
      </c>
      <c r="AH8" s="32">
        <v>-0.66398299999999999</v>
      </c>
      <c r="AI8" s="40">
        <v>360.5</v>
      </c>
      <c r="AJ8" s="13">
        <v>26.064820000000001</v>
      </c>
    </row>
    <row r="9" spans="1:36" x14ac:dyDescent="0.25">
      <c r="A9" s="5">
        <v>7</v>
      </c>
      <c r="B9" s="12">
        <v>-0.64263780000000004</v>
      </c>
      <c r="C9" s="8">
        <v>5.8407079999999997E-5</v>
      </c>
      <c r="D9" s="13">
        <v>-0.64299499999999998</v>
      </c>
      <c r="E9" s="39">
        <v>446.1</v>
      </c>
      <c r="F9" s="13">
        <v>21.067550000000001</v>
      </c>
      <c r="G9" s="5">
        <v>7</v>
      </c>
      <c r="H9" s="12">
        <v>-0.62522429999999996</v>
      </c>
      <c r="I9" s="8">
        <v>7.0741849999999998E-5</v>
      </c>
      <c r="J9" s="13">
        <v>-0.62584499999999998</v>
      </c>
      <c r="K9" s="39">
        <v>368.3</v>
      </c>
      <c r="L9" s="13">
        <v>25.516719999999999</v>
      </c>
      <c r="M9" s="5">
        <v>7</v>
      </c>
      <c r="N9" s="12">
        <v>-0.63800049999999997</v>
      </c>
      <c r="O9" s="8">
        <v>5.9909009999999999E-5</v>
      </c>
      <c r="P9" s="13">
        <v>-0.63857900000000001</v>
      </c>
      <c r="Q9" s="39">
        <v>434.9</v>
      </c>
      <c r="R9" s="13">
        <v>21.609290000000001</v>
      </c>
      <c r="S9" s="5">
        <v>7</v>
      </c>
      <c r="T9" s="12">
        <v>-0.64179330000000001</v>
      </c>
      <c r="U9" s="8">
        <v>6.5421399999999997E-5</v>
      </c>
      <c r="V9" s="13">
        <v>-0.642266</v>
      </c>
      <c r="W9" s="39">
        <v>398.2</v>
      </c>
      <c r="X9" s="13">
        <v>23.597629999999999</v>
      </c>
      <c r="Y9" s="5">
        <v>7</v>
      </c>
      <c r="Z9" s="12">
        <v>-0.63416309999999998</v>
      </c>
      <c r="AA9" s="8">
        <v>7.0513799999999996E-5</v>
      </c>
      <c r="AB9" s="13">
        <v>-0.63435900000000001</v>
      </c>
      <c r="AC9" s="39">
        <v>369.5</v>
      </c>
      <c r="AD9" s="13">
        <v>25.434470000000001</v>
      </c>
      <c r="AE9" s="5">
        <v>7</v>
      </c>
      <c r="AF9" s="12">
        <v>-0.65709329999999999</v>
      </c>
      <c r="AG9" s="8">
        <v>7.0429440000000003E-5</v>
      </c>
      <c r="AH9" s="13">
        <v>-0.65756099999999995</v>
      </c>
      <c r="AI9" s="39">
        <v>369.9</v>
      </c>
      <c r="AJ9" s="13">
        <v>25.404029999999999</v>
      </c>
    </row>
    <row r="10" spans="1:36" x14ac:dyDescent="0.25">
      <c r="A10" s="5">
        <v>8</v>
      </c>
      <c r="B10" s="12">
        <v>-0.62150159999999999</v>
      </c>
      <c r="C10" s="8">
        <v>5.8899859999999999E-5</v>
      </c>
      <c r="D10" s="13">
        <v>-0.621892</v>
      </c>
      <c r="E10" s="41">
        <v>442.3</v>
      </c>
      <c r="F10" s="13">
        <v>21.245290000000001</v>
      </c>
      <c r="G10" s="5">
        <v>8</v>
      </c>
      <c r="H10" s="12">
        <v>-0.60153330000000005</v>
      </c>
      <c r="I10" s="8">
        <v>6.313445E-5</v>
      </c>
      <c r="J10" s="13">
        <v>-0.60177800000000004</v>
      </c>
      <c r="K10" s="41">
        <v>412.7</v>
      </c>
      <c r="L10" s="13">
        <v>22.77272</v>
      </c>
      <c r="M10" s="5">
        <v>8</v>
      </c>
      <c r="N10" s="12">
        <v>-0.6256157</v>
      </c>
      <c r="O10" s="8">
        <v>5.3612839999999999E-5</v>
      </c>
      <c r="P10" s="13">
        <v>-0.62586299999999995</v>
      </c>
      <c r="Q10" s="41">
        <v>485.9</v>
      </c>
      <c r="R10" s="13">
        <v>19.338249999999999</v>
      </c>
      <c r="S10" s="5">
        <v>8</v>
      </c>
      <c r="T10" s="12">
        <v>-0.6190213</v>
      </c>
      <c r="U10" s="8">
        <v>5.1519720000000002E-5</v>
      </c>
      <c r="V10" s="13">
        <v>-0.61923600000000001</v>
      </c>
      <c r="W10" s="41">
        <v>505.7</v>
      </c>
      <c r="X10" s="13">
        <v>18.583259999999999</v>
      </c>
      <c r="Y10" s="5">
        <v>8</v>
      </c>
      <c r="Z10" s="12">
        <v>-0.61351160000000005</v>
      </c>
      <c r="AA10" s="8">
        <v>6.1118839999999998E-5</v>
      </c>
      <c r="AB10" s="13">
        <v>-0.61370599999999997</v>
      </c>
      <c r="AC10" s="41">
        <v>426.3</v>
      </c>
      <c r="AD10" s="13">
        <v>22.04569</v>
      </c>
      <c r="AE10" s="5">
        <v>8</v>
      </c>
      <c r="AF10" s="12">
        <v>-0.63305270000000002</v>
      </c>
      <c r="AG10" s="8">
        <v>6.2259529999999998E-5</v>
      </c>
      <c r="AH10" s="13">
        <v>-0.63325500000000001</v>
      </c>
      <c r="AI10" s="41">
        <v>418.5</v>
      </c>
      <c r="AJ10" s="13">
        <v>22.457129999999999</v>
      </c>
    </row>
    <row r="11" spans="1:36" x14ac:dyDescent="0.25">
      <c r="A11" s="5">
        <v>9</v>
      </c>
      <c r="B11" s="12">
        <v>-0.60424690000000003</v>
      </c>
      <c r="C11" s="8">
        <v>5.9943620000000001E-5</v>
      </c>
      <c r="D11" s="13">
        <v>-0.60472700000000001</v>
      </c>
      <c r="E11" s="41">
        <v>434.6</v>
      </c>
      <c r="F11" s="13">
        <v>21.621780000000001</v>
      </c>
      <c r="G11" s="5">
        <v>9</v>
      </c>
      <c r="H11" s="12">
        <v>-0.5956245</v>
      </c>
      <c r="I11" s="8">
        <v>7.46971E-5</v>
      </c>
      <c r="J11" s="13">
        <v>-0.59609800000000002</v>
      </c>
      <c r="K11" s="41">
        <v>348.8</v>
      </c>
      <c r="L11" s="13">
        <v>26.943390000000001</v>
      </c>
      <c r="M11" s="5">
        <v>9</v>
      </c>
      <c r="N11" s="12">
        <v>-0.61527569999999998</v>
      </c>
      <c r="O11" s="8">
        <v>5.8876619999999999E-5</v>
      </c>
      <c r="P11" s="13">
        <v>-0.61575999999999997</v>
      </c>
      <c r="Q11" s="41">
        <v>442.5</v>
      </c>
      <c r="R11" s="13">
        <v>21.236910000000002</v>
      </c>
      <c r="S11" s="5">
        <v>9</v>
      </c>
      <c r="T11" s="12">
        <v>-0.60938320000000001</v>
      </c>
      <c r="U11" s="8">
        <v>5.1989439999999997E-5</v>
      </c>
      <c r="V11" s="13">
        <v>-0.60954299999999995</v>
      </c>
      <c r="W11" s="41">
        <v>501.1</v>
      </c>
      <c r="X11" s="13">
        <v>18.752690000000001</v>
      </c>
      <c r="Y11" s="5">
        <v>9</v>
      </c>
      <c r="Z11" s="12">
        <v>-0.60328780000000004</v>
      </c>
      <c r="AA11" s="8">
        <v>6.2962519999999994E-5</v>
      </c>
      <c r="AB11" s="13">
        <v>-0.60375000000000001</v>
      </c>
      <c r="AC11" s="41">
        <v>413.8</v>
      </c>
      <c r="AD11" s="13">
        <v>22.710699999999999</v>
      </c>
      <c r="AE11" s="5">
        <v>9</v>
      </c>
      <c r="AF11" s="12">
        <v>-0.60989890000000002</v>
      </c>
      <c r="AG11" s="8">
        <v>5.5667729999999998E-5</v>
      </c>
      <c r="AH11" s="13">
        <v>-0.61005399999999999</v>
      </c>
      <c r="AI11" s="41">
        <v>468</v>
      </c>
      <c r="AJ11" s="13">
        <v>20.079460000000001</v>
      </c>
    </row>
    <row r="12" spans="1:36" x14ac:dyDescent="0.25">
      <c r="A12" s="5">
        <v>10</v>
      </c>
      <c r="B12" s="12">
        <v>-0.60560329999999996</v>
      </c>
      <c r="C12" s="8">
        <v>5.7769619999999998E-5</v>
      </c>
      <c r="D12" s="13">
        <v>-0.60634999999999994</v>
      </c>
      <c r="E12" s="41">
        <v>451</v>
      </c>
      <c r="F12" s="13">
        <v>20.837610000000002</v>
      </c>
      <c r="G12" s="5">
        <v>10</v>
      </c>
      <c r="H12" s="12">
        <v>-0.59992429999999997</v>
      </c>
      <c r="I12" s="8">
        <v>7.3427309999999995E-5</v>
      </c>
      <c r="J12" s="13">
        <v>-0.60069099999999997</v>
      </c>
      <c r="K12" s="41">
        <v>354.8</v>
      </c>
      <c r="L12" s="13">
        <v>26.48537</v>
      </c>
      <c r="M12" s="5">
        <v>10</v>
      </c>
      <c r="N12" s="12">
        <v>-0.6124868</v>
      </c>
      <c r="O12" s="8">
        <v>5.9631130000000001E-5</v>
      </c>
      <c r="P12" s="13">
        <v>-0.61313799999999996</v>
      </c>
      <c r="Q12" s="41">
        <v>436.9</v>
      </c>
      <c r="R12" s="13">
        <v>21.509060000000002</v>
      </c>
      <c r="S12" s="5">
        <v>10</v>
      </c>
      <c r="T12" s="12">
        <v>-0.60291479999999997</v>
      </c>
      <c r="U12" s="8">
        <v>1.2388770000000001E-4</v>
      </c>
      <c r="V12" s="13">
        <v>-0.60586600000000002</v>
      </c>
      <c r="W12" s="41">
        <v>210.3</v>
      </c>
      <c r="X12" s="13">
        <v>44.686549999999997</v>
      </c>
      <c r="Y12" s="5">
        <v>10</v>
      </c>
      <c r="Z12" s="12">
        <v>-0.60133669999999995</v>
      </c>
      <c r="AA12" s="8">
        <v>6.4611280000000001E-5</v>
      </c>
      <c r="AB12" s="13">
        <v>-0.60191300000000003</v>
      </c>
      <c r="AC12" s="41">
        <v>403.2</v>
      </c>
      <c r="AD12" s="13">
        <v>23.305409999999998</v>
      </c>
      <c r="AE12" s="5">
        <v>10</v>
      </c>
      <c r="AF12" s="12">
        <v>-0.60749540000000002</v>
      </c>
      <c r="AG12" s="8">
        <v>5.6002740000000001E-5</v>
      </c>
      <c r="AH12" s="13">
        <v>-0.60775199999999996</v>
      </c>
      <c r="AI12" s="41">
        <v>465.2</v>
      </c>
      <c r="AJ12" s="13">
        <v>20.200299999999999</v>
      </c>
    </row>
    <row r="13" spans="1:36" x14ac:dyDescent="0.25">
      <c r="A13" s="5">
        <v>11</v>
      </c>
      <c r="B13" s="12">
        <v>-0.60592919999999995</v>
      </c>
      <c r="C13" s="8">
        <v>5.8069570000000002E-5</v>
      </c>
      <c r="D13" s="13">
        <v>-0.60667700000000002</v>
      </c>
      <c r="E13" s="41">
        <v>448.7</v>
      </c>
      <c r="F13" s="13">
        <v>20.945810000000002</v>
      </c>
      <c r="G13" s="5">
        <v>11</v>
      </c>
      <c r="H13" s="12">
        <v>-0.60211320000000002</v>
      </c>
      <c r="I13" s="8">
        <v>7.4645820000000004E-5</v>
      </c>
      <c r="J13" s="13">
        <v>-0.60343000000000002</v>
      </c>
      <c r="K13" s="41">
        <v>349</v>
      </c>
      <c r="L13" s="13">
        <v>26.924890000000001</v>
      </c>
      <c r="M13" s="5">
        <v>11</v>
      </c>
      <c r="N13" s="12">
        <v>-0.61251750000000005</v>
      </c>
      <c r="O13" s="8">
        <v>6.2630129999999997E-5</v>
      </c>
      <c r="P13" s="13">
        <v>-0.61350700000000002</v>
      </c>
      <c r="Q13" s="41">
        <v>416</v>
      </c>
      <c r="R13" s="13">
        <v>22.590810000000001</v>
      </c>
      <c r="S13" s="5">
        <v>11</v>
      </c>
      <c r="T13" s="12">
        <v>-0.60335329999999998</v>
      </c>
      <c r="U13" s="8">
        <v>5.5813439999999999E-5</v>
      </c>
      <c r="V13" s="13">
        <v>-0.60427399999999998</v>
      </c>
      <c r="W13" s="41">
        <v>466.8</v>
      </c>
      <c r="X13" s="13">
        <v>20.132020000000001</v>
      </c>
      <c r="Y13" s="5">
        <v>11</v>
      </c>
      <c r="Z13" s="12">
        <v>-0.59843489999999999</v>
      </c>
      <c r="AA13" s="8">
        <v>6.9610039999999995E-5</v>
      </c>
      <c r="AB13" s="13">
        <v>-0.59936100000000003</v>
      </c>
      <c r="AC13" s="41">
        <v>374.3</v>
      </c>
      <c r="AD13" s="13">
        <v>25.10848</v>
      </c>
      <c r="AE13" s="5">
        <v>11</v>
      </c>
      <c r="AF13" s="12">
        <v>-0.60458719999999999</v>
      </c>
      <c r="AG13" s="8">
        <v>6.0043059999999998E-5</v>
      </c>
      <c r="AH13" s="13">
        <v>-0.60548999999999997</v>
      </c>
      <c r="AI13" s="41">
        <v>433.9</v>
      </c>
      <c r="AJ13" s="13">
        <v>21.65765</v>
      </c>
    </row>
    <row r="14" spans="1:36" x14ac:dyDescent="0.25">
      <c r="A14" s="5">
        <v>12</v>
      </c>
      <c r="B14" s="12">
        <v>-0.61066730000000002</v>
      </c>
      <c r="C14" s="8">
        <v>5.8635809999999999E-5</v>
      </c>
      <c r="D14" s="13">
        <v>-0.61176699999999995</v>
      </c>
      <c r="E14" s="41">
        <v>444.3</v>
      </c>
      <c r="F14" s="13">
        <v>21.15005</v>
      </c>
      <c r="G14" s="5">
        <v>12</v>
      </c>
      <c r="H14" s="12">
        <v>-0.60700849999999995</v>
      </c>
      <c r="I14" s="8">
        <v>7.156291E-5</v>
      </c>
      <c r="J14" s="13">
        <v>-0.60796600000000001</v>
      </c>
      <c r="K14" s="41">
        <v>364.1</v>
      </c>
      <c r="L14" s="13">
        <v>25.81288</v>
      </c>
      <c r="M14" s="5">
        <v>12</v>
      </c>
      <c r="N14" s="12">
        <v>-0.6149888</v>
      </c>
      <c r="O14" s="8">
        <v>6.1736350000000004E-5</v>
      </c>
      <c r="P14" s="13">
        <v>-0.61624900000000005</v>
      </c>
      <c r="Q14" s="41">
        <v>422</v>
      </c>
      <c r="R14" s="13">
        <v>22.268419999999999</v>
      </c>
      <c r="S14" s="5">
        <v>12</v>
      </c>
      <c r="T14" s="12">
        <v>-0.60378180000000004</v>
      </c>
      <c r="U14" s="8">
        <v>5.9110049999999998E-5</v>
      </c>
      <c r="V14" s="13">
        <v>-0.60467000000000004</v>
      </c>
      <c r="W14" s="41">
        <v>440.8</v>
      </c>
      <c r="X14" s="13">
        <v>21.321110000000001</v>
      </c>
      <c r="Y14" s="5">
        <v>12</v>
      </c>
      <c r="Z14" s="12">
        <v>-0.60232839999999999</v>
      </c>
      <c r="AA14" s="8">
        <v>7.1898979999999996E-5</v>
      </c>
      <c r="AB14" s="13">
        <v>-0.603209</v>
      </c>
      <c r="AC14" s="41">
        <v>362.4</v>
      </c>
      <c r="AD14" s="13">
        <v>25.934100000000001</v>
      </c>
      <c r="AE14" s="5">
        <v>12</v>
      </c>
      <c r="AF14" s="12">
        <v>-0.60896170000000005</v>
      </c>
      <c r="AG14" s="8">
        <v>6.1606720000000002E-5</v>
      </c>
      <c r="AH14" s="13">
        <v>-0.60952899999999999</v>
      </c>
      <c r="AI14" s="41">
        <v>422.9</v>
      </c>
      <c r="AJ14" s="13">
        <v>22.22166</v>
      </c>
    </row>
    <row r="15" spans="1:36" x14ac:dyDescent="0.25">
      <c r="A15" s="5">
        <v>13</v>
      </c>
      <c r="B15" s="12">
        <v>-0.60740939999999999</v>
      </c>
      <c r="C15" s="8">
        <v>6.3479249999999997E-5</v>
      </c>
      <c r="D15" s="13">
        <v>-0.61018799999999995</v>
      </c>
      <c r="E15" s="41">
        <v>410.4</v>
      </c>
      <c r="F15" s="13">
        <v>22.897089999999999</v>
      </c>
      <c r="G15" s="5">
        <v>13</v>
      </c>
      <c r="H15" s="12">
        <v>-0.60743119999999995</v>
      </c>
      <c r="I15" s="8">
        <v>6.9710300000000002E-5</v>
      </c>
      <c r="J15" s="13">
        <v>-0.60942700000000005</v>
      </c>
      <c r="K15" s="41">
        <v>373.7</v>
      </c>
      <c r="L15" s="13">
        <v>25.144639999999999</v>
      </c>
      <c r="M15" s="5">
        <v>13</v>
      </c>
      <c r="N15" s="12">
        <v>-0.67706040000000001</v>
      </c>
      <c r="O15" s="8">
        <v>4.3138800000000001E-5</v>
      </c>
      <c r="P15" s="13">
        <v>-0.66757999999999995</v>
      </c>
      <c r="Q15" s="41">
        <v>603.9</v>
      </c>
      <c r="R15" s="13">
        <v>15.56025</v>
      </c>
      <c r="S15" s="5">
        <v>13</v>
      </c>
      <c r="T15" s="12">
        <v>-0.59638290000000005</v>
      </c>
      <c r="U15" s="8">
        <v>6.1216380000000004E-5</v>
      </c>
      <c r="V15" s="13">
        <v>-0.59722600000000003</v>
      </c>
      <c r="W15" s="41">
        <v>425.6</v>
      </c>
      <c r="X15" s="13">
        <v>22.080870000000001</v>
      </c>
      <c r="Y15" s="5">
        <v>13</v>
      </c>
      <c r="Z15" s="12">
        <v>-0.59696550000000004</v>
      </c>
      <c r="AA15" s="8">
        <v>7.2539849999999996E-5</v>
      </c>
      <c r="AB15" s="13">
        <v>-0.59820899999999999</v>
      </c>
      <c r="AC15" s="41">
        <v>359.2</v>
      </c>
      <c r="AD15" s="13">
        <v>26.16526</v>
      </c>
      <c r="AE15" s="5">
        <v>13</v>
      </c>
      <c r="AF15" s="12">
        <v>-0.60405149999999996</v>
      </c>
      <c r="AG15" s="8">
        <v>6.1382420000000005E-5</v>
      </c>
      <c r="AH15" s="13">
        <v>-0.60495200000000005</v>
      </c>
      <c r="AI15" s="41">
        <v>424.4</v>
      </c>
      <c r="AJ15" s="13">
        <v>22.14076</v>
      </c>
    </row>
    <row r="16" spans="1:36" x14ac:dyDescent="0.25">
      <c r="A16" s="5">
        <v>14</v>
      </c>
      <c r="B16" s="12">
        <v>-0.61329420000000001</v>
      </c>
      <c r="C16" s="8">
        <v>5.7230910000000002E-5</v>
      </c>
      <c r="D16" s="13">
        <v>-0.61475500000000005</v>
      </c>
      <c r="E16" s="41">
        <v>455.2</v>
      </c>
      <c r="F16" s="13">
        <v>20.6433</v>
      </c>
      <c r="G16" s="5">
        <v>14</v>
      </c>
      <c r="H16" s="12">
        <v>-0.6120198</v>
      </c>
      <c r="I16" s="8">
        <v>6.6967700000000006E-5</v>
      </c>
      <c r="J16" s="13">
        <v>-0.61350899999999997</v>
      </c>
      <c r="K16" s="41">
        <v>389</v>
      </c>
      <c r="L16" s="13">
        <v>24.155380000000001</v>
      </c>
      <c r="M16" s="5">
        <v>14</v>
      </c>
      <c r="N16" s="12">
        <v>-0.64715650000000002</v>
      </c>
      <c r="O16" s="8">
        <v>5.76014E-5</v>
      </c>
      <c r="P16" s="13">
        <v>-0.64793500000000004</v>
      </c>
      <c r="Q16" s="41">
        <v>452.3</v>
      </c>
      <c r="R16" s="13">
        <v>20.77694</v>
      </c>
      <c r="S16" s="5">
        <v>14</v>
      </c>
      <c r="T16" s="12">
        <v>-0.60473920000000003</v>
      </c>
      <c r="U16" s="8">
        <v>6.2722090000000006E-5</v>
      </c>
      <c r="V16" s="13">
        <v>-0.60584000000000005</v>
      </c>
      <c r="W16" s="41">
        <v>415.4</v>
      </c>
      <c r="X16" s="13">
        <v>22.62398</v>
      </c>
      <c r="Y16" s="5">
        <v>14</v>
      </c>
      <c r="Z16" s="12">
        <v>-0.60648219999999997</v>
      </c>
      <c r="AA16" s="8">
        <v>7.5272809999999996E-5</v>
      </c>
      <c r="AB16" s="13">
        <v>-0.60794300000000001</v>
      </c>
      <c r="AC16" s="41">
        <v>346.1</v>
      </c>
      <c r="AD16" s="13">
        <v>27.151050000000001</v>
      </c>
      <c r="AE16" s="5">
        <v>14</v>
      </c>
      <c r="AF16" s="12">
        <v>-0.61320680000000005</v>
      </c>
      <c r="AG16" s="8">
        <v>6.3009940000000004E-5</v>
      </c>
      <c r="AH16" s="13">
        <v>-0.61431800000000003</v>
      </c>
      <c r="AI16" s="41">
        <v>413.5</v>
      </c>
      <c r="AJ16" s="13">
        <v>22.727810000000002</v>
      </c>
    </row>
    <row r="17" spans="1:36" x14ac:dyDescent="0.25">
      <c r="A17" s="5">
        <v>15</v>
      </c>
      <c r="B17" s="12">
        <v>-0.61563920000000005</v>
      </c>
      <c r="C17" s="8">
        <v>5.6791269999999997E-5</v>
      </c>
      <c r="D17" s="13">
        <v>-0.61760199999999998</v>
      </c>
      <c r="E17" s="41">
        <v>458.7</v>
      </c>
      <c r="F17" s="13">
        <v>20.484719999999999</v>
      </c>
      <c r="G17" s="5">
        <v>15</v>
      </c>
      <c r="H17" s="12">
        <v>-0.61392049999999998</v>
      </c>
      <c r="I17" s="8">
        <v>6.3764829999999998E-5</v>
      </c>
      <c r="J17" s="13">
        <v>-0.61619800000000002</v>
      </c>
      <c r="K17" s="41">
        <v>408.6</v>
      </c>
      <c r="L17" s="13">
        <v>23.0001</v>
      </c>
      <c r="M17" s="5">
        <v>15</v>
      </c>
      <c r="N17" s="12">
        <v>-0.64746090000000001</v>
      </c>
      <c r="O17" s="8">
        <v>5.0027610000000003E-5</v>
      </c>
      <c r="P17" s="13">
        <v>-0.64803200000000005</v>
      </c>
      <c r="Q17" s="41">
        <v>520.79999999999995</v>
      </c>
      <c r="R17" s="13">
        <v>18.045059999999999</v>
      </c>
      <c r="S17" s="5">
        <v>15</v>
      </c>
      <c r="T17" s="12">
        <v>-0.60610909999999996</v>
      </c>
      <c r="U17" s="8">
        <v>6.3024749999999997E-5</v>
      </c>
      <c r="V17" s="13">
        <v>-0.60731100000000005</v>
      </c>
      <c r="W17" s="41">
        <v>413.4</v>
      </c>
      <c r="X17" s="13">
        <v>22.733149999999998</v>
      </c>
      <c r="Y17" s="5">
        <v>15</v>
      </c>
      <c r="Z17" s="12">
        <v>-0.61028490000000002</v>
      </c>
      <c r="AA17" s="8">
        <v>7.7067020000000001E-5</v>
      </c>
      <c r="AB17" s="13">
        <v>-0.611842</v>
      </c>
      <c r="AC17" s="41">
        <v>338.1</v>
      </c>
      <c r="AD17" s="13">
        <v>27.798220000000001</v>
      </c>
      <c r="AE17" s="5">
        <v>15</v>
      </c>
      <c r="AF17" s="12">
        <v>-0.61678029999999995</v>
      </c>
      <c r="AG17" s="8">
        <v>6.2290719999999998E-5</v>
      </c>
      <c r="AH17" s="13">
        <v>-0.61798799999999998</v>
      </c>
      <c r="AI17" s="41">
        <v>418.2</v>
      </c>
      <c r="AJ17" s="13">
        <v>22.468389999999999</v>
      </c>
    </row>
    <row r="18" spans="1:36" x14ac:dyDescent="0.25">
      <c r="A18" s="5">
        <v>16</v>
      </c>
      <c r="B18" s="12">
        <v>-0.61642280000000005</v>
      </c>
      <c r="C18" s="8">
        <v>5.6083730000000002E-5</v>
      </c>
      <c r="D18" s="13">
        <v>-0.61848099999999995</v>
      </c>
      <c r="E18" s="41">
        <v>464.5</v>
      </c>
      <c r="F18" s="13">
        <v>20.229510000000001</v>
      </c>
      <c r="G18" s="5">
        <v>16</v>
      </c>
      <c r="H18" s="12">
        <v>-0.61468480000000003</v>
      </c>
      <c r="I18" s="8">
        <v>6.1657189999999996E-5</v>
      </c>
      <c r="J18" s="13">
        <v>-0.61664600000000003</v>
      </c>
      <c r="K18" s="41">
        <v>422.5</v>
      </c>
      <c r="L18" s="13">
        <v>22.23987</v>
      </c>
      <c r="M18" s="5">
        <v>16</v>
      </c>
      <c r="N18" s="12">
        <v>-0.64696810000000005</v>
      </c>
      <c r="O18" s="8">
        <v>4.7823459999999998E-5</v>
      </c>
      <c r="P18" s="13">
        <v>-0.64750600000000003</v>
      </c>
      <c r="Q18" s="41">
        <v>544.79999999999995</v>
      </c>
      <c r="R18" s="13">
        <v>17.25001</v>
      </c>
      <c r="S18" s="5">
        <v>16</v>
      </c>
      <c r="T18" s="12">
        <v>-0.60652119999999998</v>
      </c>
      <c r="U18" s="8">
        <v>6.2412620000000001E-5</v>
      </c>
      <c r="V18" s="13">
        <v>-0.60804899999999995</v>
      </c>
      <c r="W18" s="41">
        <v>417.4</v>
      </c>
      <c r="X18" s="13">
        <v>22.512350000000001</v>
      </c>
      <c r="Y18" s="5">
        <v>16</v>
      </c>
      <c r="Z18" s="12">
        <v>-0.61271160000000002</v>
      </c>
      <c r="AA18" s="8">
        <v>7.6843520000000005E-5</v>
      </c>
      <c r="AB18" s="13">
        <v>-0.61457300000000004</v>
      </c>
      <c r="AC18" s="41">
        <v>339</v>
      </c>
      <c r="AD18" s="13">
        <v>27.717610000000001</v>
      </c>
      <c r="AE18" s="5">
        <v>16</v>
      </c>
      <c r="AF18" s="12">
        <v>-0.61896260000000003</v>
      </c>
      <c r="AG18" s="8">
        <v>6.2405480000000003E-5</v>
      </c>
      <c r="AH18" s="13">
        <v>-0.62048999999999999</v>
      </c>
      <c r="AI18" s="41">
        <v>417.5</v>
      </c>
      <c r="AJ18" s="13">
        <v>22.509779999999999</v>
      </c>
    </row>
    <row r="19" spans="1:36" x14ac:dyDescent="0.25">
      <c r="A19" s="5">
        <v>17</v>
      </c>
      <c r="B19" s="12">
        <v>-0.61738179999999998</v>
      </c>
      <c r="C19" s="8">
        <v>5.5473309999999997E-5</v>
      </c>
      <c r="D19" s="13">
        <v>-0.61944200000000005</v>
      </c>
      <c r="E19" s="41">
        <v>469.6</v>
      </c>
      <c r="F19" s="13">
        <v>20.009329999999999</v>
      </c>
      <c r="G19" s="5">
        <v>17</v>
      </c>
      <c r="H19" s="12">
        <v>-0.61595029999999995</v>
      </c>
      <c r="I19" s="8">
        <v>5.9384659999999998E-5</v>
      </c>
      <c r="J19" s="13">
        <v>-0.61857300000000004</v>
      </c>
      <c r="K19" s="41">
        <v>438.7</v>
      </c>
      <c r="L19" s="13">
        <v>21.420159999999999</v>
      </c>
      <c r="M19" s="5">
        <v>17</v>
      </c>
      <c r="N19" s="12">
        <v>-0.64729680000000001</v>
      </c>
      <c r="O19" s="8">
        <v>4.476758E-5</v>
      </c>
      <c r="P19" s="13">
        <v>-0.64815699999999998</v>
      </c>
      <c r="Q19" s="41">
        <v>582</v>
      </c>
      <c r="R19" s="13">
        <v>16.147749999999998</v>
      </c>
      <c r="S19" s="5">
        <v>17</v>
      </c>
      <c r="T19" s="12">
        <v>-0.60643720000000001</v>
      </c>
      <c r="U19" s="8">
        <v>5.9905080000000002E-5</v>
      </c>
      <c r="V19" s="13">
        <v>-0.60829</v>
      </c>
      <c r="W19" s="41">
        <v>434.9</v>
      </c>
      <c r="X19" s="13">
        <v>21.607880000000002</v>
      </c>
      <c r="Y19" s="5">
        <v>17</v>
      </c>
      <c r="Z19" s="12">
        <v>-0.61432529999999996</v>
      </c>
      <c r="AA19" s="8">
        <v>7.6868359999999995E-5</v>
      </c>
      <c r="AB19" s="13">
        <v>-0.61648899999999995</v>
      </c>
      <c r="AC19" s="41">
        <v>338.9</v>
      </c>
      <c r="AD19" s="13">
        <v>27.726569999999999</v>
      </c>
      <c r="AE19" s="5">
        <v>17</v>
      </c>
      <c r="AF19" s="12">
        <v>-0.62053510000000001</v>
      </c>
      <c r="AG19" s="8">
        <v>6.1323290000000002E-5</v>
      </c>
      <c r="AH19" s="13">
        <v>-0.62205299999999997</v>
      </c>
      <c r="AI19" s="41">
        <v>424.8</v>
      </c>
      <c r="AJ19" s="13">
        <v>22.119430000000001</v>
      </c>
    </row>
    <row r="20" spans="1:36" x14ac:dyDescent="0.25">
      <c r="A20" s="5">
        <v>18</v>
      </c>
      <c r="B20" s="12">
        <v>-0.61577249999999994</v>
      </c>
      <c r="C20" s="8">
        <v>5.3922360000000001E-5</v>
      </c>
      <c r="D20" s="13">
        <v>-0.61851100000000003</v>
      </c>
      <c r="E20" s="41">
        <v>483.2</v>
      </c>
      <c r="F20" s="13">
        <v>19.4499</v>
      </c>
      <c r="G20" s="5">
        <v>18</v>
      </c>
      <c r="H20" s="12">
        <v>-0.61452510000000005</v>
      </c>
      <c r="I20" s="8">
        <v>6.1077189999999998E-5</v>
      </c>
      <c r="J20" s="13">
        <v>-0.61708399999999997</v>
      </c>
      <c r="K20" s="41">
        <v>426.6</v>
      </c>
      <c r="L20" s="13">
        <v>22.030660000000001</v>
      </c>
      <c r="M20" s="5">
        <v>18</v>
      </c>
      <c r="N20" s="12">
        <v>-0.65006169999999996</v>
      </c>
      <c r="O20" s="8">
        <v>3.9812940000000002E-5</v>
      </c>
      <c r="P20" s="13">
        <v>-0.650949</v>
      </c>
      <c r="Q20" s="41">
        <v>654.4</v>
      </c>
      <c r="R20" s="13">
        <v>14.3606</v>
      </c>
      <c r="S20" s="5">
        <v>18</v>
      </c>
      <c r="T20" s="12">
        <v>-0.60399449999999999</v>
      </c>
      <c r="U20" s="8">
        <v>5.8092559999999997E-5</v>
      </c>
      <c r="V20" s="13">
        <v>-0.605549</v>
      </c>
      <c r="W20" s="41">
        <v>448.5</v>
      </c>
      <c r="X20" s="13">
        <v>20.9541</v>
      </c>
      <c r="Y20" s="5">
        <v>18</v>
      </c>
      <c r="Z20" s="12">
        <v>-0.6122822</v>
      </c>
      <c r="AA20" s="8">
        <v>7.507933E-5</v>
      </c>
      <c r="AB20" s="13">
        <v>-0.61482700000000001</v>
      </c>
      <c r="AC20" s="41">
        <v>347</v>
      </c>
      <c r="AD20" s="13">
        <v>27.08126</v>
      </c>
      <c r="AE20" s="5">
        <v>18</v>
      </c>
      <c r="AF20" s="12">
        <v>-0.61882170000000003</v>
      </c>
      <c r="AG20" s="8">
        <v>6.0490550000000003E-5</v>
      </c>
      <c r="AH20" s="13">
        <v>-0.62070899999999996</v>
      </c>
      <c r="AI20" s="41">
        <v>430.7</v>
      </c>
      <c r="AJ20" s="13">
        <v>21.81906</v>
      </c>
    </row>
    <row r="21" spans="1:36" x14ac:dyDescent="0.25">
      <c r="A21" s="5">
        <v>19</v>
      </c>
      <c r="B21" s="12">
        <v>-0.61563380000000001</v>
      </c>
      <c r="C21" s="8">
        <v>5.6137229999999997E-5</v>
      </c>
      <c r="D21" s="13">
        <v>-0.61811300000000002</v>
      </c>
      <c r="E21" s="41">
        <v>464.1</v>
      </c>
      <c r="F21" s="13">
        <v>20.248809999999999</v>
      </c>
      <c r="G21" s="5">
        <v>19</v>
      </c>
      <c r="H21" s="12">
        <v>-0.61511879999999997</v>
      </c>
      <c r="I21" s="8">
        <v>6.3473839999999998E-5</v>
      </c>
      <c r="J21" s="13">
        <v>-0.61789799999999995</v>
      </c>
      <c r="K21" s="41">
        <v>410.5</v>
      </c>
      <c r="L21" s="13">
        <v>22.895140000000001</v>
      </c>
      <c r="M21" s="5">
        <v>19</v>
      </c>
      <c r="N21" s="12">
        <v>-0.63875349999999997</v>
      </c>
      <c r="O21" s="8">
        <v>1.314838E-4</v>
      </c>
      <c r="P21" s="13">
        <v>-0.63721799999999995</v>
      </c>
      <c r="Q21" s="41">
        <v>198.1</v>
      </c>
      <c r="R21" s="13">
        <v>47.426470000000002</v>
      </c>
      <c r="S21" s="5">
        <v>19</v>
      </c>
      <c r="T21" s="12">
        <v>-0.60301919999999998</v>
      </c>
      <c r="U21" s="8">
        <v>6.0768260000000003E-5</v>
      </c>
      <c r="V21" s="13">
        <v>-0.60511800000000004</v>
      </c>
      <c r="W21" s="41">
        <v>428.7</v>
      </c>
      <c r="X21" s="13">
        <v>21.919229999999999</v>
      </c>
      <c r="Y21" s="5">
        <v>19</v>
      </c>
      <c r="Z21" s="12">
        <v>-0.61226150000000001</v>
      </c>
      <c r="AA21" s="8">
        <v>7.896907E-5</v>
      </c>
      <c r="AB21" s="13">
        <v>-0.61501600000000001</v>
      </c>
      <c r="AC21" s="41">
        <v>329.9</v>
      </c>
      <c r="AD21" s="13">
        <v>28.484300000000001</v>
      </c>
      <c r="AE21" s="5">
        <v>19</v>
      </c>
      <c r="AF21" s="12">
        <v>-0.61896019999999996</v>
      </c>
      <c r="AG21" s="8">
        <v>6.3386330000000002E-5</v>
      </c>
      <c r="AH21" s="13">
        <v>-0.62107900000000005</v>
      </c>
      <c r="AI21" s="41">
        <v>411</v>
      </c>
      <c r="AJ21" s="13">
        <v>22.863569999999999</v>
      </c>
    </row>
    <row r="22" spans="1:36" x14ac:dyDescent="0.25">
      <c r="A22" s="5">
        <v>20</v>
      </c>
      <c r="B22" s="12">
        <v>-0.61651160000000005</v>
      </c>
      <c r="C22" s="8">
        <v>5.7428210000000001E-5</v>
      </c>
      <c r="D22" s="13">
        <v>-0.619556</v>
      </c>
      <c r="E22" s="41">
        <v>453.7</v>
      </c>
      <c r="F22" s="13">
        <v>20.714469999999999</v>
      </c>
      <c r="G22" s="5">
        <v>20</v>
      </c>
      <c r="H22" s="12">
        <v>-0.6153052</v>
      </c>
      <c r="I22" s="8">
        <v>6.5939049999999997E-5</v>
      </c>
      <c r="J22" s="13">
        <v>-0.61830399999999996</v>
      </c>
      <c r="K22" s="41">
        <v>395.1</v>
      </c>
      <c r="L22" s="13">
        <v>23.78434</v>
      </c>
      <c r="M22" s="5">
        <v>20</v>
      </c>
      <c r="N22" s="12">
        <v>-0.63089470000000003</v>
      </c>
      <c r="O22" s="8">
        <v>1.2203229999999999E-4</v>
      </c>
      <c r="P22" s="13">
        <v>-0.63514099999999996</v>
      </c>
      <c r="Q22" s="41">
        <v>213.5</v>
      </c>
      <c r="R22" s="13">
        <v>44.017299999999999</v>
      </c>
      <c r="S22" s="5">
        <v>20</v>
      </c>
      <c r="T22" s="12">
        <v>-0.60184530000000003</v>
      </c>
      <c r="U22" s="8">
        <v>6.3698070000000004E-5</v>
      </c>
      <c r="V22" s="13">
        <v>-0.60402800000000001</v>
      </c>
      <c r="W22" s="41">
        <v>409</v>
      </c>
      <c r="X22" s="13">
        <v>22.976019999999998</v>
      </c>
      <c r="Y22" s="5">
        <v>20</v>
      </c>
      <c r="Z22" s="12">
        <v>-0.61280210000000002</v>
      </c>
      <c r="AA22" s="8">
        <v>8.3382080000000001E-5</v>
      </c>
      <c r="AB22" s="13">
        <v>-0.61565199999999998</v>
      </c>
      <c r="AC22" s="41">
        <v>312.5</v>
      </c>
      <c r="AD22" s="13">
        <v>30.076080000000001</v>
      </c>
      <c r="AE22" s="5">
        <v>20</v>
      </c>
      <c r="AF22" s="12">
        <v>-0.61938130000000002</v>
      </c>
      <c r="AG22" s="8">
        <v>6.646449E-5</v>
      </c>
      <c r="AH22" s="13">
        <v>-0.621583</v>
      </c>
      <c r="AI22" s="41">
        <v>392</v>
      </c>
      <c r="AJ22" s="13">
        <v>23.973870000000002</v>
      </c>
    </row>
    <row r="23" spans="1:36" x14ac:dyDescent="0.25">
      <c r="A23" s="5">
        <v>21</v>
      </c>
      <c r="B23" s="12">
        <v>-0.61766989999999999</v>
      </c>
      <c r="C23" s="8">
        <v>5.8139020000000002E-5</v>
      </c>
      <c r="D23" s="13">
        <v>-0.62038700000000002</v>
      </c>
      <c r="E23" s="41">
        <v>448.1</v>
      </c>
      <c r="F23" s="13">
        <v>20.970859999999998</v>
      </c>
      <c r="G23" s="5">
        <v>21</v>
      </c>
      <c r="H23" s="12">
        <v>-0.61668849999999997</v>
      </c>
      <c r="I23" s="8">
        <v>6.6249759999999994E-5</v>
      </c>
      <c r="J23" s="13">
        <v>-0.61968299999999998</v>
      </c>
      <c r="K23" s="41">
        <v>393.3</v>
      </c>
      <c r="L23" s="13">
        <v>23.896419999999999</v>
      </c>
      <c r="M23" s="5">
        <v>21</v>
      </c>
      <c r="N23" s="12">
        <v>-0.65021479999999998</v>
      </c>
      <c r="O23" s="8">
        <v>3.7663690000000003E-5</v>
      </c>
      <c r="P23" s="13">
        <v>-0.65207800000000005</v>
      </c>
      <c r="Q23" s="41">
        <v>691.7</v>
      </c>
      <c r="R23" s="13">
        <v>13.58536</v>
      </c>
      <c r="S23" s="5">
        <v>21</v>
      </c>
      <c r="T23" s="12">
        <v>-0.60239580000000004</v>
      </c>
      <c r="U23" s="8">
        <v>6.3417059999999997E-5</v>
      </c>
      <c r="V23" s="13">
        <v>-0.60458699999999999</v>
      </c>
      <c r="W23" s="41">
        <v>410.8</v>
      </c>
      <c r="X23" s="13">
        <v>22.874659999999999</v>
      </c>
      <c r="Y23" s="5">
        <v>21</v>
      </c>
      <c r="Z23" s="12">
        <v>-0.61375270000000004</v>
      </c>
      <c r="AA23" s="8">
        <v>8.4125139999999995E-5</v>
      </c>
      <c r="AB23" s="13">
        <v>-0.61658900000000005</v>
      </c>
      <c r="AC23" s="41">
        <v>309.7</v>
      </c>
      <c r="AD23" s="13">
        <v>30.344100000000001</v>
      </c>
      <c r="AE23" s="5">
        <v>21</v>
      </c>
      <c r="AF23" s="12">
        <v>-0.62046290000000004</v>
      </c>
      <c r="AG23" s="8">
        <v>6.676574E-5</v>
      </c>
      <c r="AH23" s="13">
        <v>-0.62297800000000003</v>
      </c>
      <c r="AI23" s="41">
        <v>390.2</v>
      </c>
      <c r="AJ23" s="13">
        <v>24.082529999999998</v>
      </c>
    </row>
    <row r="24" spans="1:36" x14ac:dyDescent="0.25">
      <c r="A24" s="5">
        <v>22</v>
      </c>
      <c r="B24" s="12">
        <v>-0.61900129999999998</v>
      </c>
      <c r="C24" s="8">
        <v>5.9698199999999997E-5</v>
      </c>
      <c r="D24" s="13">
        <v>-0.62205200000000005</v>
      </c>
      <c r="E24" s="41">
        <v>436.4</v>
      </c>
      <c r="F24" s="13">
        <v>21.533249999999999</v>
      </c>
      <c r="G24" s="5">
        <v>22</v>
      </c>
      <c r="H24" s="12">
        <v>-0.617475</v>
      </c>
      <c r="I24" s="8">
        <v>6.7843500000000002E-5</v>
      </c>
      <c r="J24" s="13">
        <v>-0.62039800000000001</v>
      </c>
      <c r="K24" s="41">
        <v>384</v>
      </c>
      <c r="L24" s="13">
        <v>24.47128</v>
      </c>
      <c r="M24" s="5">
        <v>22</v>
      </c>
      <c r="N24" s="12">
        <v>-0.64933660000000004</v>
      </c>
      <c r="O24" s="8">
        <v>3.839324E-5</v>
      </c>
      <c r="P24" s="13">
        <v>-0.65149100000000004</v>
      </c>
      <c r="Q24" s="41">
        <v>678.6</v>
      </c>
      <c r="R24" s="13">
        <v>13.848520000000001</v>
      </c>
      <c r="S24" s="5">
        <v>22</v>
      </c>
      <c r="T24" s="12">
        <v>-0.60312520000000003</v>
      </c>
      <c r="U24" s="8">
        <v>6.5153560000000003E-5</v>
      </c>
      <c r="V24" s="13">
        <v>-0.60561299999999996</v>
      </c>
      <c r="W24" s="41">
        <v>399.9</v>
      </c>
      <c r="X24" s="13">
        <v>23.501010000000001</v>
      </c>
      <c r="Y24" s="5">
        <v>22</v>
      </c>
      <c r="Z24" s="12">
        <v>-0.61526250000000005</v>
      </c>
      <c r="AA24" s="8">
        <v>8.6442690000000004E-5</v>
      </c>
      <c r="AB24" s="13">
        <v>-0.61843000000000004</v>
      </c>
      <c r="AC24" s="41">
        <v>301.39999999999998</v>
      </c>
      <c r="AD24" s="13">
        <v>31.180050000000001</v>
      </c>
      <c r="AE24" s="5">
        <v>22</v>
      </c>
      <c r="AF24" s="12">
        <v>-0.62205759999999999</v>
      </c>
      <c r="AG24" s="8">
        <v>6.7608100000000001E-5</v>
      </c>
      <c r="AH24" s="13">
        <v>-0.62455799999999995</v>
      </c>
      <c r="AI24" s="41">
        <v>385.4</v>
      </c>
      <c r="AJ24" s="13">
        <v>24.386369999999999</v>
      </c>
    </row>
    <row r="25" spans="1:36" x14ac:dyDescent="0.25">
      <c r="A25" s="5">
        <v>23</v>
      </c>
      <c r="B25" s="12">
        <v>-0.61988480000000001</v>
      </c>
      <c r="C25" s="8">
        <v>5.9907480000000001E-5</v>
      </c>
      <c r="D25" s="13">
        <v>-0.62261599999999995</v>
      </c>
      <c r="E25" s="41">
        <v>434.9</v>
      </c>
      <c r="F25" s="13">
        <v>21.608750000000001</v>
      </c>
      <c r="G25" s="5">
        <v>23</v>
      </c>
      <c r="H25" s="12">
        <v>-0.61809060000000005</v>
      </c>
      <c r="I25" s="8">
        <v>6.9318030000000005E-5</v>
      </c>
      <c r="J25" s="13">
        <v>-0.62102400000000002</v>
      </c>
      <c r="K25" s="41">
        <v>375.8</v>
      </c>
      <c r="L25" s="13">
        <v>25.003150000000002</v>
      </c>
      <c r="M25" s="5">
        <v>23</v>
      </c>
      <c r="N25" s="12">
        <v>-0.6505609</v>
      </c>
      <c r="O25" s="8">
        <v>3.7051290000000001E-5</v>
      </c>
      <c r="P25" s="13">
        <v>-0.65211300000000005</v>
      </c>
      <c r="Q25" s="41">
        <v>703.2</v>
      </c>
      <c r="R25" s="13">
        <v>13.364470000000001</v>
      </c>
      <c r="S25" s="5">
        <v>23</v>
      </c>
      <c r="T25" s="12">
        <v>-0.60403110000000004</v>
      </c>
      <c r="U25" s="8">
        <v>6.5677040000000004E-5</v>
      </c>
      <c r="V25" s="13">
        <v>-0.60655499999999996</v>
      </c>
      <c r="W25" s="41">
        <v>396.7</v>
      </c>
      <c r="X25" s="13">
        <v>23.68984</v>
      </c>
      <c r="Y25" s="5">
        <v>23</v>
      </c>
      <c r="Z25" s="12">
        <v>-0.6164193</v>
      </c>
      <c r="AA25" s="8">
        <v>8.772842E-5</v>
      </c>
      <c r="AB25" s="13">
        <v>-0.61993100000000001</v>
      </c>
      <c r="AC25" s="41">
        <v>297</v>
      </c>
      <c r="AD25" s="13">
        <v>31.643809999999998</v>
      </c>
      <c r="AE25" s="5">
        <v>23</v>
      </c>
      <c r="AF25" s="12">
        <v>-0.62357340000000006</v>
      </c>
      <c r="AG25" s="8">
        <v>6.8119790000000004E-5</v>
      </c>
      <c r="AH25" s="13">
        <v>-0.62609999999999999</v>
      </c>
      <c r="AI25" s="41">
        <v>382.5</v>
      </c>
      <c r="AJ25" s="13">
        <v>24.57094</v>
      </c>
    </row>
    <row r="26" spans="1:36" x14ac:dyDescent="0.25">
      <c r="A26" s="5">
        <v>24</v>
      </c>
      <c r="B26" s="12">
        <v>-0.62005100000000002</v>
      </c>
      <c r="C26" s="8">
        <v>6.0183329999999999E-5</v>
      </c>
      <c r="D26" s="13">
        <v>-0.62312100000000004</v>
      </c>
      <c r="E26" s="41">
        <v>432.9</v>
      </c>
      <c r="F26" s="13">
        <v>21.70824</v>
      </c>
      <c r="G26" s="5">
        <v>24</v>
      </c>
      <c r="H26" s="12">
        <v>-0.61858990000000003</v>
      </c>
      <c r="I26" s="8">
        <v>6.9293990000000004E-5</v>
      </c>
      <c r="J26" s="13">
        <v>-0.62156900000000004</v>
      </c>
      <c r="K26" s="41">
        <v>376</v>
      </c>
      <c r="L26" s="13">
        <v>24.994479999999999</v>
      </c>
      <c r="M26" s="5">
        <v>24</v>
      </c>
      <c r="N26" s="12">
        <v>-0.65061250000000004</v>
      </c>
      <c r="O26" s="8">
        <v>3.6514719999999999E-5</v>
      </c>
      <c r="P26" s="13">
        <v>-0.65183199999999997</v>
      </c>
      <c r="Q26" s="41">
        <v>713.5</v>
      </c>
      <c r="R26" s="13">
        <v>13.17093</v>
      </c>
      <c r="S26" s="5">
        <v>24</v>
      </c>
      <c r="T26" s="12">
        <v>-0.60528780000000004</v>
      </c>
      <c r="U26" s="8">
        <v>6.5956079999999995E-5</v>
      </c>
      <c r="V26" s="13">
        <v>-0.608151</v>
      </c>
      <c r="W26" s="41">
        <v>395</v>
      </c>
      <c r="X26" s="13">
        <v>23.790489999999998</v>
      </c>
      <c r="Y26" s="5">
        <v>24</v>
      </c>
      <c r="Z26" s="12">
        <v>-0.6180561</v>
      </c>
      <c r="AA26" s="8">
        <v>8.8636920000000007E-5</v>
      </c>
      <c r="AB26" s="13">
        <v>-0.62126199999999998</v>
      </c>
      <c r="AC26" s="41">
        <v>293.89999999999998</v>
      </c>
      <c r="AD26" s="13">
        <v>31.971509999999999</v>
      </c>
      <c r="AE26" s="5">
        <v>24</v>
      </c>
      <c r="AF26" s="12">
        <v>-0.62507000000000001</v>
      </c>
      <c r="AG26" s="8">
        <v>6.8323829999999993E-5</v>
      </c>
      <c r="AH26" s="13">
        <v>-0.62824999999999998</v>
      </c>
      <c r="AI26" s="41">
        <v>381.3</v>
      </c>
      <c r="AJ26" s="13">
        <v>24.644539999999999</v>
      </c>
    </row>
    <row r="27" spans="1:36" x14ac:dyDescent="0.25">
      <c r="A27" s="5">
        <v>25</v>
      </c>
      <c r="B27" s="12">
        <v>-0.61704550000000002</v>
      </c>
      <c r="C27" s="8">
        <v>5.9658119999999999E-5</v>
      </c>
      <c r="D27" s="13">
        <v>-0.62040300000000004</v>
      </c>
      <c r="E27" s="41">
        <v>436.7</v>
      </c>
      <c r="F27" s="13">
        <v>21.518799999999999</v>
      </c>
      <c r="G27" s="5">
        <v>25</v>
      </c>
      <c r="H27" s="12">
        <v>-0.61719360000000001</v>
      </c>
      <c r="I27" s="8">
        <v>6.9452240000000002E-5</v>
      </c>
      <c r="J27" s="13">
        <v>-0.620444</v>
      </c>
      <c r="K27" s="41">
        <v>375.1</v>
      </c>
      <c r="L27" s="13">
        <v>25.051559999999998</v>
      </c>
      <c r="M27" s="5">
        <v>25</v>
      </c>
      <c r="N27" s="12">
        <v>-0.65322749999999996</v>
      </c>
      <c r="O27" s="8">
        <v>3.3684399999999999E-5</v>
      </c>
      <c r="P27" s="13">
        <v>-0.65438300000000005</v>
      </c>
      <c r="Q27" s="41">
        <v>773.4</v>
      </c>
      <c r="R27" s="13">
        <v>12.150029999999999</v>
      </c>
      <c r="S27" s="5">
        <v>25</v>
      </c>
      <c r="T27" s="12">
        <v>-0.60498090000000004</v>
      </c>
      <c r="U27" s="8">
        <v>6.6123610000000006E-5</v>
      </c>
      <c r="V27" s="13">
        <v>-0.60746999999999995</v>
      </c>
      <c r="W27" s="41">
        <v>394</v>
      </c>
      <c r="X27" s="13">
        <v>23.850919999999999</v>
      </c>
      <c r="Y27" s="5">
        <v>25</v>
      </c>
      <c r="Z27" s="12">
        <v>-0.61637149999999996</v>
      </c>
      <c r="AA27" s="8">
        <v>8.7246630000000001E-5</v>
      </c>
      <c r="AB27" s="13">
        <v>-0.61985100000000004</v>
      </c>
      <c r="AC27" s="41">
        <v>298.60000000000002</v>
      </c>
      <c r="AD27" s="13">
        <v>31.470030000000001</v>
      </c>
      <c r="AE27" s="5">
        <v>25</v>
      </c>
      <c r="AF27" s="12">
        <v>-0.62506660000000003</v>
      </c>
      <c r="AG27" s="8">
        <v>6.835279E-5</v>
      </c>
      <c r="AH27" s="13">
        <v>-0.62789600000000001</v>
      </c>
      <c r="AI27" s="41">
        <v>381.2</v>
      </c>
      <c r="AJ27" s="13">
        <v>24.654979999999998</v>
      </c>
    </row>
    <row r="28" spans="1:36" x14ac:dyDescent="0.25">
      <c r="A28" s="5">
        <v>26</v>
      </c>
      <c r="B28" s="12">
        <v>-0.61393120000000001</v>
      </c>
      <c r="C28" s="8">
        <v>6.6688100000000003E-5</v>
      </c>
      <c r="D28" s="13">
        <v>-0.61826800000000004</v>
      </c>
      <c r="E28" s="41">
        <v>390.7</v>
      </c>
      <c r="F28" s="13">
        <v>24.05453</v>
      </c>
      <c r="G28" s="5">
        <v>26</v>
      </c>
      <c r="H28" s="12">
        <v>-0.61757980000000001</v>
      </c>
      <c r="I28" s="8">
        <v>6.8924449999999997E-5</v>
      </c>
      <c r="J28" s="13">
        <v>-0.62083299999999997</v>
      </c>
      <c r="K28" s="41">
        <v>378</v>
      </c>
      <c r="L28" s="13">
        <v>24.861180000000001</v>
      </c>
      <c r="M28" s="5">
        <v>26</v>
      </c>
      <c r="N28" s="12">
        <v>-0.65334820000000005</v>
      </c>
      <c r="O28" s="8">
        <v>3.3130180000000002E-5</v>
      </c>
      <c r="P28" s="13">
        <v>-0.65518600000000005</v>
      </c>
      <c r="Q28" s="41">
        <v>786.4</v>
      </c>
      <c r="R28" s="13">
        <v>11.95012</v>
      </c>
      <c r="S28" s="5">
        <v>26</v>
      </c>
      <c r="T28" s="12">
        <v>-0.60584119999999997</v>
      </c>
      <c r="U28" s="8">
        <v>6.7025770000000003E-5</v>
      </c>
      <c r="V28" s="13">
        <v>-0.60867000000000004</v>
      </c>
      <c r="W28" s="41">
        <v>388.7</v>
      </c>
      <c r="X28" s="13">
        <v>24.17632</v>
      </c>
      <c r="Y28" s="5">
        <v>26</v>
      </c>
      <c r="Z28" s="12">
        <v>-0.61632500000000001</v>
      </c>
      <c r="AA28" s="8">
        <v>8.8042449999999999E-5</v>
      </c>
      <c r="AB28" s="13">
        <v>-0.61981299999999995</v>
      </c>
      <c r="AC28" s="41">
        <v>295.89999999999998</v>
      </c>
      <c r="AD28" s="13">
        <v>31.757079999999998</v>
      </c>
      <c r="AE28" s="5">
        <v>26</v>
      </c>
      <c r="AF28" s="12">
        <v>-0.62576229999999999</v>
      </c>
      <c r="AG28" s="8">
        <v>6.848046E-5</v>
      </c>
      <c r="AH28" s="13">
        <v>-0.62860099999999997</v>
      </c>
      <c r="AI28" s="41">
        <v>380.4</v>
      </c>
      <c r="AJ28" s="13">
        <v>24.701039999999999</v>
      </c>
    </row>
    <row r="29" spans="1:36" x14ac:dyDescent="0.25">
      <c r="A29" s="5">
        <v>27</v>
      </c>
      <c r="B29" s="12">
        <v>-0.61702480000000004</v>
      </c>
      <c r="C29" s="8">
        <v>6.0724660000000002E-5</v>
      </c>
      <c r="D29" s="13">
        <v>-0.62005999999999994</v>
      </c>
      <c r="E29" s="41">
        <v>429</v>
      </c>
      <c r="F29" s="13">
        <v>21.903500000000001</v>
      </c>
      <c r="G29" s="5">
        <v>27</v>
      </c>
      <c r="H29" s="12">
        <v>-0.61842410000000003</v>
      </c>
      <c r="I29" s="8">
        <v>7.1011319999999997E-5</v>
      </c>
      <c r="J29" s="13">
        <v>-0.62170499999999995</v>
      </c>
      <c r="K29" s="41">
        <v>366.9</v>
      </c>
      <c r="L29" s="13">
        <v>25.61392</v>
      </c>
      <c r="M29" s="5">
        <v>27</v>
      </c>
      <c r="N29" s="12">
        <v>-0.65365340000000005</v>
      </c>
      <c r="O29" s="8">
        <v>3.338142E-5</v>
      </c>
      <c r="P29" s="13">
        <v>-0.65550200000000003</v>
      </c>
      <c r="Q29" s="41">
        <v>780.5</v>
      </c>
      <c r="R29" s="13">
        <v>12.04074</v>
      </c>
      <c r="S29" s="5">
        <v>27</v>
      </c>
      <c r="T29" s="12">
        <v>-0.606433</v>
      </c>
      <c r="U29" s="8">
        <v>6.8727639999999998E-5</v>
      </c>
      <c r="V29" s="13">
        <v>-0.609267</v>
      </c>
      <c r="W29" s="41">
        <v>379.1</v>
      </c>
      <c r="X29" s="13">
        <v>24.790189999999999</v>
      </c>
      <c r="Y29" s="5">
        <v>27</v>
      </c>
      <c r="Z29" s="12">
        <v>-0.61771120000000002</v>
      </c>
      <c r="AA29" s="8">
        <v>8.8653829999999997E-5</v>
      </c>
      <c r="AB29" s="13">
        <v>-0.62121099999999996</v>
      </c>
      <c r="AC29" s="41">
        <v>293.89999999999998</v>
      </c>
      <c r="AD29" s="13">
        <v>31.977609999999999</v>
      </c>
      <c r="AE29" s="5">
        <v>27</v>
      </c>
      <c r="AF29" s="12">
        <v>-0.62690259999999998</v>
      </c>
      <c r="AG29" s="8">
        <v>6.9188299999999996E-5</v>
      </c>
      <c r="AH29" s="13">
        <v>-0.62973999999999997</v>
      </c>
      <c r="AI29" s="41">
        <v>376.6</v>
      </c>
      <c r="AJ29" s="13">
        <v>24.95636</v>
      </c>
    </row>
    <row r="30" spans="1:36" ht="15.75" thickBot="1" x14ac:dyDescent="0.3">
      <c r="A30" s="6">
        <v>28</v>
      </c>
      <c r="B30" s="12">
        <v>-0.61788019999999999</v>
      </c>
      <c r="C30" s="8">
        <v>6.3657319999999999E-5</v>
      </c>
      <c r="D30" s="13">
        <v>-0.62088299999999996</v>
      </c>
      <c r="E30" s="41">
        <v>409.3</v>
      </c>
      <c r="F30" s="13">
        <v>22.961320000000001</v>
      </c>
      <c r="G30" s="6">
        <v>28</v>
      </c>
      <c r="H30" s="12">
        <v>-0.61948380000000003</v>
      </c>
      <c r="I30" s="8">
        <v>7.2937809999999999E-5</v>
      </c>
      <c r="J30" s="13">
        <v>-0.62263100000000005</v>
      </c>
      <c r="K30" s="41">
        <v>357.2</v>
      </c>
      <c r="L30" s="13">
        <v>26.308810000000001</v>
      </c>
      <c r="M30" s="6">
        <v>28</v>
      </c>
      <c r="N30" s="12">
        <v>-0.65438669999999999</v>
      </c>
      <c r="O30" s="8">
        <v>3.3119359999999997E-5</v>
      </c>
      <c r="P30" s="13">
        <v>-0.65584200000000004</v>
      </c>
      <c r="Q30" s="41">
        <v>786.6</v>
      </c>
      <c r="R30" s="13">
        <v>11.94622</v>
      </c>
      <c r="S30" s="6">
        <v>28</v>
      </c>
      <c r="T30" s="12">
        <v>-0.60793220000000003</v>
      </c>
      <c r="U30" s="8">
        <v>7.0806460000000004E-5</v>
      </c>
      <c r="V30" s="13">
        <v>-0.61071399999999998</v>
      </c>
      <c r="W30" s="41">
        <v>367.9</v>
      </c>
      <c r="X30" s="13">
        <v>25.540030000000002</v>
      </c>
      <c r="Y30" s="6">
        <v>28</v>
      </c>
      <c r="Z30" s="12">
        <v>-0.61969050000000003</v>
      </c>
      <c r="AA30" s="8">
        <v>9.0620500000000004E-5</v>
      </c>
      <c r="AB30" s="13">
        <v>-0.62315900000000002</v>
      </c>
      <c r="AC30" s="41">
        <v>287.5</v>
      </c>
      <c r="AD30" s="13">
        <v>32.686990000000002</v>
      </c>
      <c r="AE30" s="6">
        <v>28</v>
      </c>
      <c r="AF30" s="12">
        <v>-0.62833249999999996</v>
      </c>
      <c r="AG30" s="8">
        <v>7.1045870000000002E-5</v>
      </c>
      <c r="AH30" s="13">
        <v>-0.63144699999999998</v>
      </c>
      <c r="AI30" s="41">
        <v>366.7</v>
      </c>
      <c r="AJ30" s="13">
        <v>25.626380000000001</v>
      </c>
    </row>
  </sheetData>
  <mergeCells count="6">
    <mergeCell ref="A1:F1"/>
    <mergeCell ref="AE1:AJ1"/>
    <mergeCell ref="Y1:AD1"/>
    <mergeCell ref="S1:X1"/>
    <mergeCell ref="M1:R1"/>
    <mergeCell ref="G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93233-E28B-45B9-8C05-CD27D0A5FCAD}">
  <dimension ref="A1:T181"/>
  <sheetViews>
    <sheetView workbookViewId="0">
      <pane ySplit="1" topLeftCell="A2" activePane="bottomLeft" state="frozen"/>
      <selection pane="bottomLeft" activeCell="R3" sqref="R3"/>
    </sheetView>
  </sheetViews>
  <sheetFormatPr defaultRowHeight="15" x14ac:dyDescent="0.25"/>
  <cols>
    <col min="1" max="2" width="9.140625" style="1"/>
    <col min="3" max="3" width="12" style="2" customWidth="1"/>
    <col min="4" max="4" width="12" style="1" bestFit="1" customWidth="1"/>
    <col min="5" max="5" width="10" style="3" bestFit="1" customWidth="1"/>
    <col min="6" max="6" width="10.28515625" style="1" bestFit="1" customWidth="1"/>
    <col min="7" max="7" width="20" style="3" bestFit="1" customWidth="1"/>
    <col min="8" max="8" width="11.140625" style="1" customWidth="1"/>
    <col min="9" max="9" width="12" style="1" customWidth="1"/>
    <col min="10" max="10" width="9.140625" style="1"/>
    <col min="11" max="11" width="16.85546875" style="1" bestFit="1" customWidth="1"/>
    <col min="12" max="12" width="16.7109375" style="1" bestFit="1" customWidth="1"/>
    <col min="13" max="13" width="10.28515625" style="24" bestFit="1" customWidth="1"/>
    <col min="14" max="14" width="10.28515625" style="1" bestFit="1" customWidth="1"/>
    <col min="15" max="15" width="21.5703125" style="1" bestFit="1" customWidth="1"/>
    <col min="16" max="16" width="11.140625" style="1" customWidth="1"/>
    <col min="17" max="17" width="12" style="1" customWidth="1"/>
    <col min="18" max="16384" width="9.140625" style="1"/>
  </cols>
  <sheetData>
    <row r="1" spans="1:20" x14ac:dyDescent="0.25">
      <c r="A1" s="49" t="s">
        <v>0</v>
      </c>
      <c r="B1" s="50" t="s">
        <v>1</v>
      </c>
      <c r="C1" s="51" t="s">
        <v>2</v>
      </c>
      <c r="D1" s="50" t="s">
        <v>3</v>
      </c>
      <c r="E1" s="52" t="s">
        <v>4</v>
      </c>
      <c r="F1" s="50" t="s">
        <v>5</v>
      </c>
      <c r="G1" s="53" t="s">
        <v>6</v>
      </c>
      <c r="K1" s="47" t="s">
        <v>5</v>
      </c>
      <c r="L1" s="48" t="s">
        <v>2</v>
      </c>
      <c r="M1" s="25" t="s">
        <v>3</v>
      </c>
      <c r="O1" s="69" t="s">
        <v>7</v>
      </c>
    </row>
    <row r="2" spans="1:20" x14ac:dyDescent="0.25">
      <c r="A2" s="65">
        <v>1</v>
      </c>
      <c r="B2" s="41" t="s">
        <v>8</v>
      </c>
      <c r="C2" s="12">
        <v>-0.68311330000000003</v>
      </c>
      <c r="D2" s="8">
        <v>3.560836E-6</v>
      </c>
      <c r="E2" s="13">
        <v>-0.68420700000000001</v>
      </c>
      <c r="F2" s="41">
        <v>7317</v>
      </c>
      <c r="G2" s="13">
        <v>1.2844</v>
      </c>
      <c r="H2" s="3"/>
      <c r="O2" s="41">
        <f>G2/39.37</f>
        <v>3.2623825247650499E-2</v>
      </c>
      <c r="P2" s="3"/>
    </row>
    <row r="3" spans="1:20" x14ac:dyDescent="0.25">
      <c r="A3" s="65"/>
      <c r="B3" s="41" t="s">
        <v>11</v>
      </c>
      <c r="C3" s="12">
        <v>-0.67870969999999997</v>
      </c>
      <c r="D3" s="8">
        <v>6.6669819999999998E-6</v>
      </c>
      <c r="E3" s="13">
        <v>-0.68179500000000004</v>
      </c>
      <c r="F3" s="41">
        <v>3908</v>
      </c>
      <c r="G3" s="13">
        <v>2.4047930000000002</v>
      </c>
      <c r="H3" s="3"/>
      <c r="O3" s="41">
        <f t="shared" ref="O3:O66" si="0">G3/39.37</f>
        <v>6.1081864363728734E-2</v>
      </c>
      <c r="P3" s="3"/>
      <c r="R3" s="28"/>
      <c r="S3" s="21"/>
      <c r="T3" s="28"/>
    </row>
    <row r="4" spans="1:20" x14ac:dyDescent="0.25">
      <c r="A4" s="65"/>
      <c r="B4" s="41" t="s">
        <v>12</v>
      </c>
      <c r="C4" s="12">
        <v>-0.68860520000000003</v>
      </c>
      <c r="D4" s="8">
        <v>4.160163E-6</v>
      </c>
      <c r="E4" s="13">
        <v>-0.69100300000000003</v>
      </c>
      <c r="F4" s="41">
        <v>6262</v>
      </c>
      <c r="G4" s="13">
        <v>1.5005790000000001</v>
      </c>
      <c r="H4" s="3">
        <f>AVERAGE(G2:G4)</f>
        <v>1.7299240000000002</v>
      </c>
      <c r="I4" s="1">
        <f t="shared" ref="I4:I31" si="1">STDEV(G2:G4)</f>
        <v>0.59436475785581333</v>
      </c>
      <c r="K4" s="1">
        <f>AVERAGE(F2:F4)</f>
        <v>5829</v>
      </c>
      <c r="L4" s="2">
        <f>AVERAGE(C2:C4)</f>
        <v>-0.6834760666666666</v>
      </c>
      <c r="M4" s="24">
        <f t="shared" ref="M4:M40" si="2">AVERAGE(D2:D4)</f>
        <v>4.7959936666666666E-6</v>
      </c>
      <c r="O4" s="41">
        <f t="shared" si="0"/>
        <v>3.8114782829565666E-2</v>
      </c>
      <c r="P4" s="3">
        <f>AVERAGE(O2:O4)</f>
        <v>4.3940157480314969E-2</v>
      </c>
      <c r="Q4" s="1">
        <f t="shared" ref="Q4:Q31" si="3">STDEV(O2:O4)</f>
        <v>1.5096895043327733E-2</v>
      </c>
      <c r="R4" s="28"/>
      <c r="S4" s="21"/>
      <c r="T4" s="28"/>
    </row>
    <row r="5" spans="1:20" x14ac:dyDescent="0.25">
      <c r="A5" s="65"/>
      <c r="B5" s="41" t="s">
        <v>13</v>
      </c>
      <c r="C5" s="12">
        <v>-0.6832781</v>
      </c>
      <c r="D5" s="8">
        <v>4.8239840000000003E-6</v>
      </c>
      <c r="E5" s="13">
        <v>-0.68470600000000004</v>
      </c>
      <c r="F5" s="41">
        <v>5401</v>
      </c>
      <c r="G5" s="13">
        <v>1.7400199999999999</v>
      </c>
      <c r="H5" s="3"/>
      <c r="K5" s="1">
        <f>STDEV(F2:F4)</f>
        <v>1745.2612984879943</v>
      </c>
      <c r="L5" s="1">
        <f>STDEV(C2:C4)</f>
        <v>4.9577141712016442E-3</v>
      </c>
      <c r="M5" s="24">
        <f>STDEV(D2:D4)</f>
        <v>1.6478004189932509E-6</v>
      </c>
      <c r="O5" s="41">
        <f t="shared" si="0"/>
        <v>4.4196596393192789E-2</v>
      </c>
      <c r="P5" s="3"/>
      <c r="R5" s="28"/>
      <c r="S5" s="21"/>
      <c r="T5" s="28"/>
    </row>
    <row r="6" spans="1:20" x14ac:dyDescent="0.25">
      <c r="A6" s="65"/>
      <c r="B6" s="41" t="s">
        <v>9</v>
      </c>
      <c r="C6" s="12">
        <v>-0.68985750000000001</v>
      </c>
      <c r="D6" s="8">
        <v>3.169987E-6</v>
      </c>
      <c r="E6" s="13">
        <v>-0.68627499999999997</v>
      </c>
      <c r="F6" s="41">
        <v>8219</v>
      </c>
      <c r="G6" s="13">
        <v>1.1434200000000001</v>
      </c>
      <c r="H6" s="3"/>
      <c r="O6" s="41">
        <f t="shared" si="0"/>
        <v>2.9042926085852176E-2</v>
      </c>
      <c r="P6" s="3"/>
      <c r="R6" s="28"/>
      <c r="S6" s="21"/>
      <c r="T6" s="28"/>
    </row>
    <row r="7" spans="1:20" x14ac:dyDescent="0.25">
      <c r="A7" s="65"/>
      <c r="B7" s="41" t="s">
        <v>10</v>
      </c>
      <c r="C7" s="12">
        <v>-0.68958299999999995</v>
      </c>
      <c r="D7" s="8">
        <v>5.3685889999999996E-6</v>
      </c>
      <c r="E7" s="13">
        <v>-0.692276</v>
      </c>
      <c r="F7" s="41">
        <v>4853</v>
      </c>
      <c r="G7" s="13">
        <v>1.936461</v>
      </c>
      <c r="H7" s="3">
        <f>AVERAGE(G5:G7)</f>
        <v>1.6066336666666665</v>
      </c>
      <c r="I7" s="1">
        <f t="shared" si="1"/>
        <v>0.41300416748543117</v>
      </c>
      <c r="K7" s="1">
        <f t="shared" ref="K4:K43" si="4">AVERAGE(F5:F7)</f>
        <v>6157.666666666667</v>
      </c>
      <c r="L7" s="2">
        <f>AVERAGE(C5:C7)</f>
        <v>-0.68757286666666662</v>
      </c>
      <c r="M7" s="24">
        <f t="shared" si="2"/>
        <v>4.4541866666666668E-6</v>
      </c>
      <c r="O7" s="41">
        <f t="shared" si="0"/>
        <v>4.9186207772415551E-2</v>
      </c>
      <c r="P7" s="3">
        <f>AVERAGE(O5:O7)</f>
        <v>4.0808576750486845E-2</v>
      </c>
      <c r="Q7" s="1">
        <f t="shared" ref="Q7:Q34" si="5">STDEV(O5:O7)</f>
        <v>1.0490326834783563E-2</v>
      </c>
    </row>
    <row r="8" spans="1:20" x14ac:dyDescent="0.25">
      <c r="A8" s="65">
        <v>2</v>
      </c>
      <c r="B8" s="41" t="s">
        <v>8</v>
      </c>
      <c r="C8" s="12">
        <v>-0.68040219999999996</v>
      </c>
      <c r="D8" s="8">
        <v>1.0843339999999999E-5</v>
      </c>
      <c r="E8" s="13">
        <v>-0.68227400000000005</v>
      </c>
      <c r="F8" s="41">
        <v>2403</v>
      </c>
      <c r="G8" s="13">
        <v>3.9112119999999999</v>
      </c>
      <c r="H8" s="3"/>
      <c r="K8" s="1">
        <f>STDEV(F5:F7)</f>
        <v>1806.072349971987</v>
      </c>
      <c r="L8" s="1">
        <f>STDEV(C5:C7)</f>
        <v>3.721908529683831E-3</v>
      </c>
      <c r="M8" s="24">
        <f>STDEV(D5:D7)</f>
        <v>1.1450001045442456E-6</v>
      </c>
      <c r="O8" s="41">
        <f t="shared" si="0"/>
        <v>9.9344983489966981E-2</v>
      </c>
      <c r="P8" s="3"/>
    </row>
    <row r="9" spans="1:20" x14ac:dyDescent="0.25">
      <c r="A9" s="65"/>
      <c r="B9" s="41" t="s">
        <v>11</v>
      </c>
      <c r="C9" s="12">
        <v>-0.68973340000000005</v>
      </c>
      <c r="D9" s="8">
        <v>1.062129E-5</v>
      </c>
      <c r="E9" s="13">
        <v>-0.69286999999999999</v>
      </c>
      <c r="F9" s="41">
        <v>2453</v>
      </c>
      <c r="G9" s="13">
        <v>3.8311199999999999</v>
      </c>
      <c r="H9" s="3"/>
      <c r="O9" s="41">
        <f t="shared" si="0"/>
        <v>9.7310642621285248E-2</v>
      </c>
      <c r="P9" s="3"/>
    </row>
    <row r="10" spans="1:20" x14ac:dyDescent="0.25">
      <c r="A10" s="65"/>
      <c r="B10" s="41" t="s">
        <v>12</v>
      </c>
      <c r="C10" s="12">
        <v>-0.70894630000000003</v>
      </c>
      <c r="D10" s="8">
        <v>3.5565889999999999E-6</v>
      </c>
      <c r="E10" s="13">
        <v>-0.70811800000000003</v>
      </c>
      <c r="F10" s="41">
        <v>7325</v>
      </c>
      <c r="G10" s="13">
        <v>1.282869</v>
      </c>
      <c r="H10" s="3">
        <f>AVERAGE(G8:G10)</f>
        <v>3.0084003333333329</v>
      </c>
      <c r="I10" s="1">
        <f t="shared" si="1"/>
        <v>1.4948904537966443</v>
      </c>
      <c r="K10" s="1">
        <f t="shared" si="4"/>
        <v>4060.3333333333335</v>
      </c>
      <c r="L10" s="2">
        <f>AVERAGE(C8:C10)</f>
        <v>-0.69302730000000012</v>
      </c>
      <c r="M10" s="24">
        <f t="shared" si="2"/>
        <v>8.3404063333333335E-6</v>
      </c>
      <c r="O10" s="41">
        <f t="shared" si="0"/>
        <v>3.258493776987554E-2</v>
      </c>
      <c r="P10" s="3">
        <f>AVERAGE(O8:O10)</f>
        <v>7.641352129370925E-2</v>
      </c>
      <c r="Q10" s="1">
        <f t="shared" ref="Q10:Q37" si="6">STDEV(O8:O10)</f>
        <v>3.7970293467021674E-2</v>
      </c>
    </row>
    <row r="11" spans="1:20" x14ac:dyDescent="0.25">
      <c r="A11" s="65"/>
      <c r="B11" s="41" t="s">
        <v>13</v>
      </c>
      <c r="C11" s="12">
        <v>-0.70310430000000002</v>
      </c>
      <c r="D11" s="8">
        <v>4.3280769999999997E-6</v>
      </c>
      <c r="E11" s="13">
        <v>-0.70493399999999995</v>
      </c>
      <c r="F11" s="41">
        <v>6020</v>
      </c>
      <c r="G11" s="13">
        <v>1.5611459999999999</v>
      </c>
      <c r="H11" s="3"/>
      <c r="K11" s="1">
        <f>STDEV(F8:F10)</f>
        <v>2827.3947961565841</v>
      </c>
      <c r="L11" s="1">
        <f>STDEV(C8:C10)</f>
        <v>1.4554337638999612E-2</v>
      </c>
      <c r="M11" s="24">
        <f>STDEV(D8:D10)</f>
        <v>4.144394739844448E-6</v>
      </c>
      <c r="O11" s="41">
        <f t="shared" si="0"/>
        <v>3.9653187706375416E-2</v>
      </c>
      <c r="P11" s="3"/>
    </row>
    <row r="12" spans="1:20" x14ac:dyDescent="0.25">
      <c r="A12" s="65"/>
      <c r="B12" s="41" t="s">
        <v>9</v>
      </c>
      <c r="C12" s="12">
        <v>-0.70680169999999998</v>
      </c>
      <c r="D12" s="8">
        <v>3.6127979999999999E-6</v>
      </c>
      <c r="E12" s="13">
        <v>-0.71033999999999997</v>
      </c>
      <c r="F12" s="41">
        <v>7211</v>
      </c>
      <c r="G12" s="13">
        <v>1.3031429999999999</v>
      </c>
      <c r="H12" s="3"/>
      <c r="O12" s="41">
        <f t="shared" si="0"/>
        <v>3.3099898399796802E-2</v>
      </c>
      <c r="P12" s="3"/>
    </row>
    <row r="13" spans="1:20" x14ac:dyDescent="0.25">
      <c r="A13" s="65"/>
      <c r="B13" s="41" t="s">
        <v>10</v>
      </c>
      <c r="C13" s="12">
        <v>-0.70457639999999999</v>
      </c>
      <c r="D13" s="8">
        <v>4.5218959999999997E-6</v>
      </c>
      <c r="E13" s="13">
        <v>-0.70910099999999998</v>
      </c>
      <c r="F13" s="41">
        <v>5762</v>
      </c>
      <c r="G13" s="13">
        <v>1.631057</v>
      </c>
      <c r="H13" s="3">
        <f>AVERAGE(G11:G13)</f>
        <v>1.4984486666666665</v>
      </c>
      <c r="I13" s="1">
        <f t="shared" si="1"/>
        <v>0.17271396745582954</v>
      </c>
      <c r="K13" s="1">
        <f t="shared" si="4"/>
        <v>6331</v>
      </c>
      <c r="L13" s="2">
        <f>AVERAGE(C11:C13)</f>
        <v>-0.70482746666666662</v>
      </c>
      <c r="M13" s="24">
        <f t="shared" si="2"/>
        <v>4.1542570000000001E-6</v>
      </c>
      <c r="O13" s="41">
        <f t="shared" si="0"/>
        <v>4.1428930657861317E-2</v>
      </c>
      <c r="P13" s="3">
        <f>AVERAGE(O11:O13)</f>
        <v>3.8060672254677845E-2</v>
      </c>
      <c r="Q13" s="1">
        <f t="shared" ref="Q13:Q40" si="7">STDEV(O11:O13)</f>
        <v>4.3869435472651637E-3</v>
      </c>
    </row>
    <row r="14" spans="1:20" x14ac:dyDescent="0.25">
      <c r="A14" s="65">
        <v>3</v>
      </c>
      <c r="B14" s="41" t="s">
        <v>8</v>
      </c>
      <c r="C14" s="12">
        <v>-0.69448759999999998</v>
      </c>
      <c r="D14" s="8">
        <v>2.8803889999999999E-6</v>
      </c>
      <c r="E14" s="13">
        <v>-0.69926200000000005</v>
      </c>
      <c r="F14" s="41">
        <v>9045</v>
      </c>
      <c r="G14" s="13">
        <v>1.0389619999999999</v>
      </c>
      <c r="H14" s="3"/>
      <c r="K14" s="1">
        <f>STDEV(F11:F13)</f>
        <v>772.94307681743294</v>
      </c>
      <c r="L14" s="1">
        <f>STDEV(C11:C13)</f>
        <v>1.8614423287690821E-3</v>
      </c>
      <c r="M14" s="24">
        <f>STDEV(D11:D13)</f>
        <v>4.788265215096172E-7</v>
      </c>
      <c r="O14" s="41">
        <f t="shared" si="0"/>
        <v>2.6389687579375157E-2</v>
      </c>
      <c r="P14" s="3"/>
    </row>
    <row r="15" spans="1:20" x14ac:dyDescent="0.25">
      <c r="A15" s="65"/>
      <c r="B15" s="41" t="s">
        <v>11</v>
      </c>
      <c r="C15" s="12">
        <v>-0.69362639999999998</v>
      </c>
      <c r="D15" s="8">
        <v>6.4440219999999998E-6</v>
      </c>
      <c r="E15" s="13">
        <v>-0.69675600000000004</v>
      </c>
      <c r="F15" s="41">
        <v>4043</v>
      </c>
      <c r="G15" s="13">
        <v>2.3243710000000002</v>
      </c>
      <c r="H15" s="3"/>
      <c r="O15" s="41">
        <f t="shared" si="0"/>
        <v>5.9039141478282965E-2</v>
      </c>
      <c r="P15" s="3"/>
    </row>
    <row r="16" spans="1:20" x14ac:dyDescent="0.25">
      <c r="A16" s="65"/>
      <c r="B16" s="41" t="s">
        <v>12</v>
      </c>
      <c r="C16" s="12">
        <v>-0.70260420000000001</v>
      </c>
      <c r="D16" s="8">
        <v>1.9359270000000001E-6</v>
      </c>
      <c r="E16" s="13">
        <v>-0.70540099999999994</v>
      </c>
      <c r="F16" s="41">
        <v>13460</v>
      </c>
      <c r="G16" s="13">
        <v>0.69829269999999999</v>
      </c>
      <c r="H16" s="3">
        <f>AVERAGE(G14:G16)</f>
        <v>1.3538752333333333</v>
      </c>
      <c r="I16" s="1">
        <f t="shared" si="1"/>
        <v>0.85756073710791159</v>
      </c>
      <c r="K16" s="1">
        <f t="shared" si="4"/>
        <v>8849.3333333333339</v>
      </c>
      <c r="L16" s="2">
        <f>AVERAGE(C14:C16)</f>
        <v>-0.69690606666666666</v>
      </c>
      <c r="M16" s="24">
        <f t="shared" si="2"/>
        <v>3.7534459999999999E-6</v>
      </c>
      <c r="O16" s="41">
        <f t="shared" si="0"/>
        <v>1.7736670053340106E-2</v>
      </c>
      <c r="P16" s="3">
        <f>AVERAGE(O14:O16)</f>
        <v>3.438849970366608E-2</v>
      </c>
      <c r="Q16" s="1">
        <f t="shared" ref="Q16:Q43" si="8">STDEV(O14:O16)</f>
        <v>2.178208628671352E-2</v>
      </c>
    </row>
    <row r="17" spans="1:17" x14ac:dyDescent="0.25">
      <c r="A17" s="65"/>
      <c r="B17" s="41" t="s">
        <v>13</v>
      </c>
      <c r="C17" s="12">
        <v>-0.69713000000000003</v>
      </c>
      <c r="D17" s="8">
        <v>2.4462610000000002E-6</v>
      </c>
      <c r="E17" s="13">
        <v>-0.69858299999999995</v>
      </c>
      <c r="F17" s="41">
        <v>10650</v>
      </c>
      <c r="G17" s="13">
        <v>0.88237120000000002</v>
      </c>
      <c r="H17" s="3"/>
      <c r="K17" s="1">
        <f>STDEV(F14:F16)</f>
        <v>4711.5481885823183</v>
      </c>
      <c r="L17" s="1">
        <f>STDEV(C14:C16)</f>
        <v>4.9534794814689118E-3</v>
      </c>
      <c r="M17" s="24">
        <f>STDEV(D14:D16)</f>
        <v>2.3774779759638154E-6</v>
      </c>
      <c r="O17" s="41">
        <f t="shared" si="0"/>
        <v>2.241227330454661E-2</v>
      </c>
      <c r="P17" s="3"/>
    </row>
    <row r="18" spans="1:17" x14ac:dyDescent="0.25">
      <c r="A18" s="65"/>
      <c r="B18" s="41" t="s">
        <v>9</v>
      </c>
      <c r="C18" s="12">
        <v>-0.69778309999999999</v>
      </c>
      <c r="D18" s="8">
        <v>2.3048509999999999E-6</v>
      </c>
      <c r="E18" s="13">
        <v>-0.69756700000000005</v>
      </c>
      <c r="F18" s="41">
        <v>11300</v>
      </c>
      <c r="G18" s="13">
        <v>0.8313644</v>
      </c>
      <c r="H18" s="3"/>
      <c r="O18" s="41">
        <f t="shared" si="0"/>
        <v>2.1116697993395987E-2</v>
      </c>
      <c r="P18" s="3"/>
    </row>
    <row r="19" spans="1:17" x14ac:dyDescent="0.25">
      <c r="A19" s="65"/>
      <c r="B19" s="41" t="s">
        <v>10</v>
      </c>
      <c r="C19" s="12">
        <v>-0.69563439999999999</v>
      </c>
      <c r="D19" s="8">
        <v>2.9255670000000001E-6</v>
      </c>
      <c r="E19" s="13">
        <v>-0.70108800000000004</v>
      </c>
      <c r="F19" s="41">
        <v>8905</v>
      </c>
      <c r="G19" s="13">
        <v>1.055258</v>
      </c>
      <c r="H19" s="3">
        <f>AVERAGE(G17:G19)</f>
        <v>0.92299786666666661</v>
      </c>
      <c r="I19" s="1">
        <f t="shared" si="1"/>
        <v>0.11734556047662549</v>
      </c>
      <c r="K19" s="1">
        <f t="shared" si="4"/>
        <v>10285</v>
      </c>
      <c r="L19" s="2">
        <f>AVERAGE(C17:C19)</f>
        <v>-0.69684916666666663</v>
      </c>
      <c r="M19" s="24">
        <f t="shared" si="2"/>
        <v>2.5588929999999998E-6</v>
      </c>
      <c r="O19" s="41">
        <f t="shared" si="0"/>
        <v>2.6803606807213616E-2</v>
      </c>
      <c r="P19" s="3">
        <f>AVERAGE(O17:O19)</f>
        <v>2.3444192701718741E-2</v>
      </c>
      <c r="Q19" s="1">
        <f t="shared" ref="Q19:Q46" si="9">STDEV(O17:O19)</f>
        <v>2.9805831972726784E-3</v>
      </c>
    </row>
    <row r="20" spans="1:17" x14ac:dyDescent="0.25">
      <c r="A20" s="65">
        <v>4</v>
      </c>
      <c r="B20" s="41" t="s">
        <v>8</v>
      </c>
      <c r="C20" s="12">
        <v>-0.6805118</v>
      </c>
      <c r="D20" s="8">
        <v>2.3132359999999999E-6</v>
      </c>
      <c r="E20" s="13">
        <v>-0.68502300000000005</v>
      </c>
      <c r="F20" s="41">
        <v>11260</v>
      </c>
      <c r="G20" s="13">
        <v>0.83438889999999999</v>
      </c>
      <c r="H20" s="3"/>
      <c r="K20" s="1">
        <f>STDEV(F17:F19)</f>
        <v>1238.5172586605324</v>
      </c>
      <c r="L20" s="1">
        <f>STDEV(C17:C19)</f>
        <v>1.1015345856274091E-3</v>
      </c>
      <c r="M20" s="24">
        <f>STDEV(D17:D19)</f>
        <v>3.2532531984461348E-7</v>
      </c>
      <c r="O20" s="41">
        <f t="shared" si="0"/>
        <v>2.1193520447040894E-2</v>
      </c>
      <c r="P20" s="3"/>
    </row>
    <row r="21" spans="1:17" x14ac:dyDescent="0.25">
      <c r="A21" s="65"/>
      <c r="B21" s="41" t="s">
        <v>11</v>
      </c>
      <c r="C21" s="12">
        <v>-0.68054999999999999</v>
      </c>
      <c r="D21" s="8">
        <v>5.793841E-6</v>
      </c>
      <c r="E21" s="13">
        <v>-0.68538399999999999</v>
      </c>
      <c r="F21" s="41">
        <v>4497</v>
      </c>
      <c r="G21" s="13">
        <v>2.0898500000000002</v>
      </c>
      <c r="H21" s="3"/>
      <c r="O21" s="41">
        <f t="shared" si="0"/>
        <v>5.3082296164592341E-2</v>
      </c>
      <c r="P21" s="3"/>
    </row>
    <row r="22" spans="1:17" x14ac:dyDescent="0.25">
      <c r="A22" s="65"/>
      <c r="B22" s="41" t="s">
        <v>12</v>
      </c>
      <c r="C22" s="12">
        <v>-0.68681320000000001</v>
      </c>
      <c r="D22" s="8">
        <v>2.0387130000000002E-6</v>
      </c>
      <c r="E22" s="13">
        <v>-0.69033800000000001</v>
      </c>
      <c r="F22" s="41">
        <v>12780</v>
      </c>
      <c r="G22" s="13">
        <v>0.73536769999999996</v>
      </c>
      <c r="H22" s="3">
        <f>AVERAGE(G20:G22)</f>
        <v>1.2198688666666666</v>
      </c>
      <c r="I22" s="1">
        <f t="shared" si="1"/>
        <v>0.75505077894094219</v>
      </c>
      <c r="K22" s="1">
        <f t="shared" si="4"/>
        <v>9512.3333333333339</v>
      </c>
      <c r="L22" s="2">
        <f>AVERAGE(C20:C22)</f>
        <v>-0.68262499999999993</v>
      </c>
      <c r="M22" s="24">
        <f t="shared" si="2"/>
        <v>3.3819299999999997E-6</v>
      </c>
      <c r="O22" s="41">
        <f t="shared" si="0"/>
        <v>1.8678376936753872E-2</v>
      </c>
      <c r="P22" s="3">
        <f>AVERAGE(O20:O22)</f>
        <v>3.09847311827957E-2</v>
      </c>
      <c r="Q22" s="1">
        <f t="shared" ref="Q22:Q49" si="10">STDEV(O20:O22)</f>
        <v>1.9178328141756216E-2</v>
      </c>
    </row>
    <row r="23" spans="1:17" x14ac:dyDescent="0.25">
      <c r="A23" s="65"/>
      <c r="B23" s="41" t="s">
        <v>13</v>
      </c>
      <c r="C23" s="12">
        <v>-0.68363200000000002</v>
      </c>
      <c r="D23" s="8">
        <v>1.9758729999999999E-6</v>
      </c>
      <c r="E23" s="13">
        <v>-0.68613500000000005</v>
      </c>
      <c r="F23" s="41">
        <v>13190</v>
      </c>
      <c r="G23" s="13">
        <v>0.71270120000000003</v>
      </c>
      <c r="H23" s="3"/>
      <c r="K23" s="1">
        <f>STDEV(F20:F22)</f>
        <v>4409.39636836306</v>
      </c>
      <c r="L23" s="1">
        <f>STDEV(C20:C22)</f>
        <v>3.6271378854408165E-3</v>
      </c>
      <c r="M23" s="24">
        <f>STDEV(D20:D22)</f>
        <v>2.0932813292347974E-6</v>
      </c>
      <c r="O23" s="41">
        <f t="shared" si="0"/>
        <v>1.8102646685293374E-2</v>
      </c>
      <c r="P23" s="3"/>
    </row>
    <row r="24" spans="1:17" x14ac:dyDescent="0.25">
      <c r="A24" s="65"/>
      <c r="B24" s="41" t="s">
        <v>9</v>
      </c>
      <c r="C24" s="12">
        <v>-0.68354689999999996</v>
      </c>
      <c r="D24" s="8">
        <v>1.905278E-6</v>
      </c>
      <c r="E24" s="13">
        <v>-0.68569599999999997</v>
      </c>
      <c r="F24" s="41">
        <v>13670</v>
      </c>
      <c r="G24" s="13">
        <v>0.6872376</v>
      </c>
      <c r="H24" s="3"/>
      <c r="O24" s="41">
        <f t="shared" si="0"/>
        <v>1.7455869951739904E-2</v>
      </c>
      <c r="P24" s="3"/>
    </row>
    <row r="25" spans="1:17" x14ac:dyDescent="0.25">
      <c r="A25" s="65"/>
      <c r="B25" s="41" t="s">
        <v>10</v>
      </c>
      <c r="C25" s="12">
        <v>-0.68074920000000005</v>
      </c>
      <c r="D25" s="8">
        <v>2.5461219999999998E-6</v>
      </c>
      <c r="E25" s="13">
        <v>-0.68590600000000002</v>
      </c>
      <c r="F25" s="41">
        <v>10230</v>
      </c>
      <c r="G25" s="13">
        <v>0.91839130000000002</v>
      </c>
      <c r="H25" s="3">
        <f>AVERAGE(G23:G25)</f>
        <v>0.77277670000000009</v>
      </c>
      <c r="I25" s="1">
        <f t="shared" si="1"/>
        <v>0.12674702178398492</v>
      </c>
      <c r="K25" s="1">
        <f t="shared" si="4"/>
        <v>12363.333333333334</v>
      </c>
      <c r="L25" s="2">
        <f>AVERAGE(C23:C25)</f>
        <v>-0.68264270000000005</v>
      </c>
      <c r="M25" s="24">
        <f t="shared" si="2"/>
        <v>2.1424243333333334E-6</v>
      </c>
      <c r="O25" s="41">
        <f t="shared" si="0"/>
        <v>2.3327185674371351E-2</v>
      </c>
      <c r="P25" s="3">
        <f>AVERAGE(O23:O25)</f>
        <v>1.9628567437134876E-2</v>
      </c>
      <c r="Q25" s="1">
        <f t="shared" ref="Q25:Q52" si="11">STDEV(O23:O25)</f>
        <v>3.2193807920748063E-3</v>
      </c>
    </row>
    <row r="26" spans="1:17" x14ac:dyDescent="0.25">
      <c r="A26" s="65">
        <v>5</v>
      </c>
      <c r="B26" s="41" t="s">
        <v>8</v>
      </c>
      <c r="C26" s="12">
        <v>-0.68465069999999995</v>
      </c>
      <c r="D26" s="8">
        <v>2.1089010000000001E-6</v>
      </c>
      <c r="E26" s="13">
        <v>-0.68652299999999999</v>
      </c>
      <c r="F26" s="41">
        <v>12350</v>
      </c>
      <c r="G26" s="13">
        <v>0.76068460000000004</v>
      </c>
      <c r="H26" s="3"/>
      <c r="K26" s="1">
        <f>STDEV(F23:F25)</f>
        <v>1863.0441039689165</v>
      </c>
      <c r="L26" s="1">
        <f>STDEV(C23:C25)</f>
        <v>1.6403710525365522E-3</v>
      </c>
      <c r="M26" s="24">
        <f>STDEV(D23:D25)</f>
        <v>3.5138976658453397E-7</v>
      </c>
      <c r="O26" s="41">
        <f t="shared" si="0"/>
        <v>1.9321427482854966E-2</v>
      </c>
      <c r="P26" s="3"/>
    </row>
    <row r="27" spans="1:17" x14ac:dyDescent="0.25">
      <c r="A27" s="65"/>
      <c r="B27" s="41" t="s">
        <v>11</v>
      </c>
      <c r="C27" s="12">
        <v>-0.68502180000000001</v>
      </c>
      <c r="D27" s="8">
        <v>5.2339839999999998E-6</v>
      </c>
      <c r="E27" s="13">
        <v>-0.69057999999999997</v>
      </c>
      <c r="F27" s="41">
        <v>4978</v>
      </c>
      <c r="G27" s="13">
        <v>1.8879079999999999</v>
      </c>
      <c r="H27" s="3"/>
      <c r="O27" s="41">
        <f t="shared" si="0"/>
        <v>4.7952959105918215E-2</v>
      </c>
      <c r="P27" s="3"/>
    </row>
    <row r="28" spans="1:17" x14ac:dyDescent="0.25">
      <c r="A28" s="65"/>
      <c r="B28" s="41" t="s">
        <v>12</v>
      </c>
      <c r="C28" s="12">
        <v>-0.68745639999999997</v>
      </c>
      <c r="D28" s="8">
        <v>2.5705690000000002E-6</v>
      </c>
      <c r="E28" s="13">
        <v>-0.69157299999999999</v>
      </c>
      <c r="F28" s="41">
        <v>10140</v>
      </c>
      <c r="G28" s="13">
        <v>0.92720910000000001</v>
      </c>
      <c r="H28" s="3">
        <f t="shared" ref="H28:H43" si="12">AVERAGE(G26:G28)</f>
        <v>1.1919338999999998</v>
      </c>
      <c r="I28" s="1">
        <f t="shared" si="1"/>
        <v>0.60845506257912796</v>
      </c>
      <c r="K28" s="1">
        <f t="shared" si="4"/>
        <v>9156</v>
      </c>
      <c r="L28" s="2">
        <f>AVERAGE(C26:C28)</f>
        <v>-0.68570963333333335</v>
      </c>
      <c r="M28" s="24">
        <f t="shared" si="2"/>
        <v>3.3044846666666665E-6</v>
      </c>
      <c r="O28" s="41">
        <f t="shared" si="0"/>
        <v>2.3551158242316485E-2</v>
      </c>
      <c r="P28" s="3">
        <f t="shared" ref="P28:P43" si="13">AVERAGE(O26:O28)</f>
        <v>3.0275181610363227E-2</v>
      </c>
      <c r="Q28" s="1">
        <f t="shared" ref="Q28:Q55" si="14">STDEV(O26:O28)</f>
        <v>1.5454789499088828E-2</v>
      </c>
    </row>
    <row r="29" spans="1:17" x14ac:dyDescent="0.25">
      <c r="A29" s="65"/>
      <c r="B29" s="41" t="s">
        <v>13</v>
      </c>
      <c r="C29" s="12">
        <v>-0.68698979999999998</v>
      </c>
      <c r="D29" s="8">
        <v>2.089335E-6</v>
      </c>
      <c r="E29" s="13">
        <v>-0.69178499999999998</v>
      </c>
      <c r="F29" s="41">
        <v>12470</v>
      </c>
      <c r="G29" s="13">
        <v>0.75362720000000005</v>
      </c>
      <c r="H29" s="3"/>
      <c r="K29" s="1">
        <f>STDEV(F26:F28)</f>
        <v>3783.2245505652977</v>
      </c>
      <c r="L29" s="1">
        <f>STDEV(C26:C28)</f>
        <v>1.5240814096803767E-3</v>
      </c>
      <c r="M29" s="24">
        <f>STDEV(D26:D28)</f>
        <v>1.6868639819369944E-6</v>
      </c>
      <c r="O29" s="41">
        <f t="shared" si="0"/>
        <v>1.9142169164338332E-2</v>
      </c>
      <c r="P29" s="3"/>
    </row>
    <row r="30" spans="1:17" x14ac:dyDescent="0.25">
      <c r="A30" s="65"/>
      <c r="B30" s="41" t="s">
        <v>9</v>
      </c>
      <c r="C30" s="12">
        <v>-0.6867723</v>
      </c>
      <c r="D30" s="8">
        <v>1.857737E-6</v>
      </c>
      <c r="E30" s="13">
        <v>-0.68898700000000002</v>
      </c>
      <c r="F30" s="41">
        <v>14020</v>
      </c>
      <c r="G30" s="13">
        <v>0.67008939999999995</v>
      </c>
      <c r="H30" s="3"/>
      <c r="O30" s="41">
        <f t="shared" si="0"/>
        <v>1.7020304800609599E-2</v>
      </c>
      <c r="P30" s="3"/>
    </row>
    <row r="31" spans="1:17" x14ac:dyDescent="0.25">
      <c r="A31" s="65"/>
      <c r="B31" s="41" t="s">
        <v>10</v>
      </c>
      <c r="C31" s="12">
        <v>-0.68442579999999997</v>
      </c>
      <c r="D31" s="8">
        <v>2.524894E-6</v>
      </c>
      <c r="E31" s="13">
        <v>-0.68928900000000004</v>
      </c>
      <c r="F31" s="41">
        <v>10320</v>
      </c>
      <c r="G31" s="13">
        <v>0.91073409999999999</v>
      </c>
      <c r="H31" s="3">
        <f t="shared" si="12"/>
        <v>0.77815023333333333</v>
      </c>
      <c r="I31" s="1">
        <f t="shared" si="1"/>
        <v>0.12218225027565691</v>
      </c>
      <c r="K31" s="1">
        <f>AVERAGE(F29:F31)</f>
        <v>12270</v>
      </c>
      <c r="L31" s="2">
        <f>AVERAGE(C29:C31)</f>
        <v>-0.68606263333333339</v>
      </c>
      <c r="M31" s="24">
        <f t="shared" si="2"/>
        <v>2.1573220000000003E-6</v>
      </c>
      <c r="O31" s="41">
        <f t="shared" si="0"/>
        <v>2.3132692405384812E-2</v>
      </c>
      <c r="P31" s="3">
        <f t="shared" ref="P31:P46" si="15">AVERAGE(O29:O31)</f>
        <v>1.9765055456777581E-2</v>
      </c>
      <c r="Q31" s="1">
        <f t="shared" ref="Q31:Q58" si="16">STDEV(O29:O31)</f>
        <v>3.1034353638724221E-3</v>
      </c>
    </row>
    <row r="32" spans="1:17" x14ac:dyDescent="0.25">
      <c r="A32" s="65">
        <v>6</v>
      </c>
      <c r="B32" s="41" t="s">
        <v>8</v>
      </c>
      <c r="C32" s="12">
        <v>-0.68528129999999998</v>
      </c>
      <c r="D32" s="8">
        <v>1.9652950000000001E-6</v>
      </c>
      <c r="E32" s="13">
        <v>-0.68577999999999995</v>
      </c>
      <c r="F32" s="41">
        <v>13260</v>
      </c>
      <c r="G32" s="13">
        <v>0.70888569999999995</v>
      </c>
      <c r="H32" s="3"/>
      <c r="K32" s="1">
        <f>STDEV(F29:F31)</f>
        <v>1858.0904176062047</v>
      </c>
      <c r="L32" s="1">
        <f>STDEV(C29:C31)</f>
        <v>1.4217046399774337E-3</v>
      </c>
      <c r="M32" s="24">
        <f>STDEV(D29:D31)</f>
        <v>3.387348369875765E-7</v>
      </c>
      <c r="O32" s="41">
        <f t="shared" si="0"/>
        <v>1.8005732791465584E-2</v>
      </c>
      <c r="P32" s="3"/>
    </row>
    <row r="33" spans="1:17" x14ac:dyDescent="0.25">
      <c r="A33" s="65"/>
      <c r="B33" s="41" t="s">
        <v>11</v>
      </c>
      <c r="C33" s="12">
        <v>-0.68604580000000004</v>
      </c>
      <c r="D33" s="8">
        <v>5.646974E-6</v>
      </c>
      <c r="E33" s="13">
        <v>-0.69058200000000003</v>
      </c>
      <c r="F33" s="41">
        <v>4614</v>
      </c>
      <c r="G33" s="13">
        <v>2.0368750000000002</v>
      </c>
      <c r="H33" s="3"/>
      <c r="O33" s="41">
        <f t="shared" si="0"/>
        <v>5.1736728473456957E-2</v>
      </c>
      <c r="P33" s="3"/>
    </row>
    <row r="34" spans="1:17" x14ac:dyDescent="0.25">
      <c r="A34" s="65"/>
      <c r="B34" s="41" t="s">
        <v>12</v>
      </c>
      <c r="C34" s="12">
        <v>-0.68782339999999997</v>
      </c>
      <c r="D34" s="8">
        <v>2.4139709999999999E-6</v>
      </c>
      <c r="E34" s="13">
        <v>-0.69327700000000003</v>
      </c>
      <c r="F34" s="41">
        <v>10790</v>
      </c>
      <c r="G34" s="13">
        <v>0.8707241</v>
      </c>
      <c r="H34" s="3">
        <f t="shared" si="12"/>
        <v>1.2054949333333334</v>
      </c>
      <c r="I34" s="1">
        <f t="shared" ref="I34:I37" si="17">STDEV(G32:G34)</f>
        <v>0.72452917702922326</v>
      </c>
      <c r="K34" s="1">
        <f>AVERAGE(F32:F34)</f>
        <v>9554.6666666666661</v>
      </c>
      <c r="L34" s="2">
        <f>AVERAGE(C32:C34)</f>
        <v>-0.68638349999999992</v>
      </c>
      <c r="M34" s="24">
        <f t="shared" si="2"/>
        <v>3.34208E-6</v>
      </c>
      <c r="O34" s="41">
        <f t="shared" si="0"/>
        <v>2.2116436372872746E-2</v>
      </c>
      <c r="P34" s="3">
        <f t="shared" ref="P34:P49" si="18">AVERAGE(O32:O34)</f>
        <v>3.0619632545931762E-2</v>
      </c>
      <c r="Q34" s="1">
        <f t="shared" ref="Q34:Q37" si="19">STDEV(O32:O34)</f>
        <v>1.840307790269808E-2</v>
      </c>
    </row>
    <row r="35" spans="1:17" x14ac:dyDescent="0.25">
      <c r="A35" s="65"/>
      <c r="B35" s="41" t="s">
        <v>13</v>
      </c>
      <c r="C35" s="12">
        <v>-0.68797600000000003</v>
      </c>
      <c r="D35" s="8">
        <v>1.9300519999999999E-6</v>
      </c>
      <c r="E35" s="13">
        <v>-0.69018599999999997</v>
      </c>
      <c r="F35" s="41">
        <v>13500</v>
      </c>
      <c r="G35" s="13">
        <v>0.6961735</v>
      </c>
      <c r="H35" s="3"/>
      <c r="K35" s="1">
        <f>STDEV(F32:F34)</f>
        <v>4453.4105282730607</v>
      </c>
      <c r="L35" s="1">
        <f>STDEV(C32:C34)</f>
        <v>1.304261887045684E-3</v>
      </c>
      <c r="M35" s="24">
        <f>STDEV(D32:D34)</f>
        <v>2.0086636855558969E-6</v>
      </c>
      <c r="O35" s="41">
        <f t="shared" si="0"/>
        <v>1.7682842265684534E-2</v>
      </c>
      <c r="P35" s="3"/>
    </row>
    <row r="36" spans="1:17" x14ac:dyDescent="0.25">
      <c r="A36" s="65"/>
      <c r="B36" s="41" t="s">
        <v>9</v>
      </c>
      <c r="C36" s="12">
        <v>-0.68443520000000002</v>
      </c>
      <c r="D36" s="8">
        <v>1.948944E-6</v>
      </c>
      <c r="E36" s="13">
        <v>-0.68962500000000004</v>
      </c>
      <c r="F36" s="41">
        <v>13370</v>
      </c>
      <c r="G36" s="13">
        <v>0.70298799999999995</v>
      </c>
      <c r="H36" s="3"/>
      <c r="O36" s="41">
        <f t="shared" si="0"/>
        <v>1.7855930911861825E-2</v>
      </c>
      <c r="P36" s="3"/>
    </row>
    <row r="37" spans="1:17" x14ac:dyDescent="0.25">
      <c r="A37" s="65"/>
      <c r="B37" s="41" t="s">
        <v>10</v>
      </c>
      <c r="C37" s="12">
        <v>-0.68457679999999999</v>
      </c>
      <c r="D37" s="8">
        <v>2.3190760000000001E-6</v>
      </c>
      <c r="E37" s="13">
        <v>-0.69008999999999998</v>
      </c>
      <c r="F37" s="41">
        <v>11230</v>
      </c>
      <c r="G37" s="13">
        <v>0.83649510000000005</v>
      </c>
      <c r="H37" s="3">
        <f t="shared" si="12"/>
        <v>0.7452188666666667</v>
      </c>
      <c r="I37" s="1">
        <f t="shared" si="17"/>
        <v>7.9120935479829485E-2</v>
      </c>
      <c r="K37" s="1">
        <f t="shared" si="4"/>
        <v>12700</v>
      </c>
      <c r="L37" s="2">
        <f>AVERAGE(C35:C37)</f>
        <v>-0.68566266666666664</v>
      </c>
      <c r="M37" s="24">
        <f t="shared" si="2"/>
        <v>2.0660240000000004E-6</v>
      </c>
      <c r="O37" s="41">
        <f t="shared" si="0"/>
        <v>2.1247018034036072E-2</v>
      </c>
      <c r="P37" s="3">
        <f t="shared" ref="P37:P52" si="20">AVERAGE(O35:O37)</f>
        <v>1.8928597070527478E-2</v>
      </c>
      <c r="Q37" s="1">
        <f t="shared" ref="Q37:Q40" si="21">STDEV(O35:O37)</f>
        <v>2.0096757805392303E-3</v>
      </c>
    </row>
    <row r="38" spans="1:17" x14ac:dyDescent="0.25">
      <c r="A38" s="65">
        <v>7</v>
      </c>
      <c r="B38" s="41" t="s">
        <v>8</v>
      </c>
      <c r="C38" s="12">
        <v>-0.68777739999999998</v>
      </c>
      <c r="D38" s="8">
        <v>1.8416549999999999E-6</v>
      </c>
      <c r="E38" s="13">
        <v>-0.69386199999999998</v>
      </c>
      <c r="F38" s="41">
        <v>14150</v>
      </c>
      <c r="G38" s="13">
        <v>0.66428860000000001</v>
      </c>
      <c r="H38" s="3"/>
      <c r="K38" s="1">
        <f>STDEV(F35:F37)</f>
        <v>1274.7156545677158</v>
      </c>
      <c r="L38" s="1">
        <f>STDEV(C35:C37)</f>
        <v>2.0046560735780582E-3</v>
      </c>
      <c r="M38" s="24">
        <f>STDEV(D35:D37)</f>
        <v>2.1935294149839897E-7</v>
      </c>
      <c r="O38" s="41">
        <f t="shared" si="0"/>
        <v>1.6872964185928374E-2</v>
      </c>
      <c r="P38" s="3"/>
    </row>
    <row r="39" spans="1:17" x14ac:dyDescent="0.25">
      <c r="A39" s="65"/>
      <c r="B39" s="41" t="s">
        <v>11</v>
      </c>
      <c r="C39" s="12">
        <v>-0.68897719999999996</v>
      </c>
      <c r="D39" s="8">
        <v>4.9884469999999998E-6</v>
      </c>
      <c r="E39" s="13">
        <v>-0.69339899999999999</v>
      </c>
      <c r="F39" s="41">
        <v>5223</v>
      </c>
      <c r="G39" s="13">
        <v>1.7993429999999999</v>
      </c>
      <c r="H39" s="3"/>
      <c r="O39" s="41">
        <f t="shared" si="0"/>
        <v>4.5703403606807212E-2</v>
      </c>
      <c r="P39" s="3"/>
    </row>
    <row r="40" spans="1:17" x14ac:dyDescent="0.25">
      <c r="A40" s="65"/>
      <c r="B40" s="41" t="s">
        <v>12</v>
      </c>
      <c r="C40" s="12">
        <v>-0.69099710000000003</v>
      </c>
      <c r="D40" s="8">
        <v>2.2006050000000001E-6</v>
      </c>
      <c r="E40" s="13">
        <v>-0.69643999999999995</v>
      </c>
      <c r="F40" s="41">
        <v>11840</v>
      </c>
      <c r="G40" s="13">
        <v>0.79376250000000004</v>
      </c>
      <c r="H40" s="3">
        <f t="shared" si="12"/>
        <v>1.0857980333333332</v>
      </c>
      <c r="I40" s="1">
        <f>STDEV(G38:G40)</f>
        <v>0.62132977337868078</v>
      </c>
      <c r="K40" s="1">
        <f t="shared" si="4"/>
        <v>10404.333333333334</v>
      </c>
      <c r="L40" s="2">
        <f>AVERAGE(C38:C40)</f>
        <v>-0.68925056666666673</v>
      </c>
      <c r="M40" s="24">
        <f t="shared" si="2"/>
        <v>3.010235666666667E-6</v>
      </c>
      <c r="O40" s="41">
        <f t="shared" si="0"/>
        <v>2.016160782321565E-2</v>
      </c>
      <c r="P40" s="3">
        <f t="shared" ref="P40:P55" si="22">AVERAGE(O38:O40)</f>
        <v>2.7579325205317081E-2</v>
      </c>
      <c r="Q40" s="1">
        <f>STDEV(O38:O40)</f>
        <v>1.5781807807434114E-2</v>
      </c>
    </row>
    <row r="41" spans="1:17" x14ac:dyDescent="0.25">
      <c r="A41" s="65"/>
      <c r="B41" s="41" t="s">
        <v>13</v>
      </c>
      <c r="C41" s="12">
        <v>-0.69067080000000003</v>
      </c>
      <c r="D41" s="8">
        <v>1.7933240000000001E-6</v>
      </c>
      <c r="E41" s="13">
        <v>-0.69611199999999995</v>
      </c>
      <c r="F41" s="41">
        <v>14530</v>
      </c>
      <c r="G41" s="13">
        <v>0.64685550000000003</v>
      </c>
      <c r="H41" s="3"/>
      <c r="K41" s="1">
        <f>STDEV(F38:F40)</f>
        <v>4633.4313778595388</v>
      </c>
      <c r="L41" s="1">
        <f>STDEV(C38:C40)</f>
        <v>1.6271644118937164E-3</v>
      </c>
      <c r="M41" s="24">
        <f>STDEV(D38:D40)</f>
        <v>1.7225566275514235E-6</v>
      </c>
      <c r="O41" s="41">
        <f t="shared" si="0"/>
        <v>1.6430162560325121E-2</v>
      </c>
      <c r="P41" s="3"/>
    </row>
    <row r="42" spans="1:17" x14ac:dyDescent="0.25">
      <c r="A42" s="65"/>
      <c r="B42" s="41" t="s">
        <v>9</v>
      </c>
      <c r="C42" s="12">
        <v>-0.68718919999999994</v>
      </c>
      <c r="D42" s="8">
        <v>1.823808E-6</v>
      </c>
      <c r="E42" s="13">
        <v>-0.69070200000000004</v>
      </c>
      <c r="F42" s="41">
        <v>14280</v>
      </c>
      <c r="G42" s="13">
        <v>0.65785099999999996</v>
      </c>
      <c r="H42" s="3"/>
      <c r="O42" s="41">
        <f t="shared" si="0"/>
        <v>1.6709448818897639E-2</v>
      </c>
      <c r="P42" s="3"/>
    </row>
    <row r="43" spans="1:17" x14ac:dyDescent="0.25">
      <c r="A43" s="65"/>
      <c r="B43" s="41" t="s">
        <v>10</v>
      </c>
      <c r="C43" s="12">
        <v>-0.68607850000000004</v>
      </c>
      <c r="D43" s="8">
        <v>2.201875E-6</v>
      </c>
      <c r="E43" s="13">
        <v>-0.69089800000000001</v>
      </c>
      <c r="F43" s="41">
        <v>11830</v>
      </c>
      <c r="G43" s="13">
        <v>0.79422060000000005</v>
      </c>
      <c r="H43" s="3">
        <f t="shared" si="12"/>
        <v>0.69964236666666668</v>
      </c>
      <c r="I43" s="1">
        <f>STDEV(G41:G43)</f>
        <v>8.2091454612543802E-2</v>
      </c>
      <c r="K43" s="1">
        <f t="shared" si="4"/>
        <v>13546.666666666666</v>
      </c>
      <c r="L43" s="2">
        <f>AVERAGE(C41:C43)</f>
        <v>-0.68797949999999997</v>
      </c>
      <c r="M43" s="24">
        <f>AVERAGE(D41:D43)</f>
        <v>1.939669E-6</v>
      </c>
      <c r="O43" s="41">
        <f t="shared" si="0"/>
        <v>2.0173243586487175E-2</v>
      </c>
      <c r="P43" s="3">
        <f t="shared" ref="P43:P58" si="23">AVERAGE(O41:O43)</f>
        <v>1.7770951655236646E-2</v>
      </c>
      <c r="Q43" s="1">
        <f>STDEV(O41:O43)</f>
        <v>2.0851271174128472E-3</v>
      </c>
    </row>
    <row r="44" spans="1:17" x14ac:dyDescent="0.25">
      <c r="A44" s="59">
        <v>8</v>
      </c>
      <c r="B44" s="26" t="s">
        <v>8</v>
      </c>
      <c r="C44" s="12">
        <v>-0.69546589999999997</v>
      </c>
      <c r="D44" s="8">
        <v>1.773282E-6</v>
      </c>
      <c r="E44" s="13">
        <v>-0.70061700000000005</v>
      </c>
      <c r="F44" s="41">
        <v>14690</v>
      </c>
      <c r="G44" s="13">
        <v>0.63962629999999998</v>
      </c>
      <c r="K44" s="1">
        <f>STDEV(F41:F43)</f>
        <v>1491.9226968356413</v>
      </c>
      <c r="L44" s="1">
        <f>STDEV(C41:C43)</f>
        <v>2.3959831781546494E-3</v>
      </c>
      <c r="M44" s="24">
        <f>STDEV(D41:D43)</f>
        <v>2.2758802339095085E-7</v>
      </c>
      <c r="O44" s="41">
        <f t="shared" si="0"/>
        <v>1.6246540513081026E-2</v>
      </c>
    </row>
    <row r="45" spans="1:17" x14ac:dyDescent="0.25">
      <c r="A45" s="59"/>
      <c r="B45" s="7" t="s">
        <v>11</v>
      </c>
      <c r="C45" s="12">
        <v>-0.69682449999999996</v>
      </c>
      <c r="D45" s="8">
        <v>4.4353569999999998E-6</v>
      </c>
      <c r="E45" s="13">
        <v>-0.70030300000000001</v>
      </c>
      <c r="F45" s="41">
        <v>5874</v>
      </c>
      <c r="G45" s="13">
        <v>1.599842</v>
      </c>
      <c r="K45" s="22"/>
      <c r="L45" s="22"/>
      <c r="M45" s="27"/>
      <c r="N45" s="22"/>
      <c r="O45" s="41">
        <f t="shared" si="0"/>
        <v>4.0636068072136149E-2</v>
      </c>
    </row>
    <row r="46" spans="1:17" x14ac:dyDescent="0.25">
      <c r="A46" s="59"/>
      <c r="B46" s="7" t="s">
        <v>12</v>
      </c>
      <c r="C46" s="12">
        <v>-0.69894670000000003</v>
      </c>
      <c r="D46" s="8">
        <v>2.1211689999999999E-6</v>
      </c>
      <c r="E46" s="13">
        <v>-0.70344300000000004</v>
      </c>
      <c r="F46" s="41">
        <v>12280</v>
      </c>
      <c r="G46" s="13">
        <v>0.76510999999999996</v>
      </c>
      <c r="H46" s="3">
        <f>AVERAGE(G44:G46)</f>
        <v>1.0015261</v>
      </c>
      <c r="I46" s="1">
        <f>STDEV(G44:G46)</f>
        <v>0.52194154546848426</v>
      </c>
      <c r="K46" s="1">
        <f t="shared" ref="K46:K49" si="24">AVERAGE(F44:F46)</f>
        <v>10948</v>
      </c>
      <c r="L46" s="2">
        <f>AVERAGE(C44:C46)</f>
        <v>-0.69707903333333332</v>
      </c>
      <c r="M46" s="24">
        <f t="shared" ref="M46" si="25">AVERAGE(D44:D46)</f>
        <v>2.7766026666666665E-6</v>
      </c>
      <c r="N46" s="21"/>
      <c r="O46" s="41">
        <f t="shared" si="0"/>
        <v>1.9433832867665736E-2</v>
      </c>
      <c r="P46" s="3">
        <f>AVERAGE(O44:O46)</f>
        <v>2.5438813817627637E-2</v>
      </c>
      <c r="Q46" s="1">
        <f>STDEV(O44:O46)</f>
        <v>1.3257341769583045E-2</v>
      </c>
    </row>
    <row r="47" spans="1:17" x14ac:dyDescent="0.25">
      <c r="A47" s="59"/>
      <c r="B47" s="7" t="s">
        <v>13</v>
      </c>
      <c r="C47" s="12">
        <v>-0.69840290000000005</v>
      </c>
      <c r="D47" s="8">
        <v>1.653519E-6</v>
      </c>
      <c r="E47" s="13">
        <v>-0.70421800000000001</v>
      </c>
      <c r="F47" s="41">
        <v>15760</v>
      </c>
      <c r="G47" s="13">
        <v>0.59642740000000005</v>
      </c>
      <c r="H47" s="3"/>
      <c r="K47" s="1">
        <f>STDEV(F44:F46)</f>
        <v>4556.4385214770537</v>
      </c>
      <c r="L47" s="1">
        <f>STDEV(C44:C46)</f>
        <v>1.7543040139421249E-3</v>
      </c>
      <c r="M47" s="24">
        <f>STDEV(D44:D46)</f>
        <v>1.4470161695559359E-6</v>
      </c>
      <c r="N47" s="21"/>
      <c r="O47" s="41">
        <f t="shared" si="0"/>
        <v>1.5149286258572519E-2</v>
      </c>
      <c r="P47" s="3"/>
    </row>
    <row r="48" spans="1:17" x14ac:dyDescent="0.25">
      <c r="A48" s="59"/>
      <c r="B48" s="7" t="s">
        <v>9</v>
      </c>
      <c r="C48" s="12">
        <v>-0.6952701</v>
      </c>
      <c r="D48" s="8">
        <v>1.708861E-6</v>
      </c>
      <c r="E48" s="13">
        <v>-0.69606900000000005</v>
      </c>
      <c r="F48" s="41">
        <v>15250</v>
      </c>
      <c r="G48" s="13">
        <v>0.61638939999999998</v>
      </c>
      <c r="H48" s="3"/>
      <c r="N48" s="21"/>
      <c r="O48" s="41">
        <f t="shared" si="0"/>
        <v>1.5656322072644144E-2</v>
      </c>
      <c r="P48" s="3"/>
    </row>
    <row r="49" spans="1:17" x14ac:dyDescent="0.25">
      <c r="A49" s="59"/>
      <c r="B49" s="7" t="s">
        <v>10</v>
      </c>
      <c r="C49" s="12">
        <v>-0.69378499999999999</v>
      </c>
      <c r="D49" s="8">
        <v>2.1978770000000002E-6</v>
      </c>
      <c r="E49" s="13">
        <v>-0.69689999999999996</v>
      </c>
      <c r="F49" s="41">
        <v>11850</v>
      </c>
      <c r="G49" s="13">
        <v>0.79277869999999995</v>
      </c>
      <c r="H49" s="3">
        <f t="shared" ref="H49" si="26">AVERAGE(G47:G49)</f>
        <v>0.66853183333333333</v>
      </c>
      <c r="I49" s="1">
        <f t="shared" ref="I49" si="27">STDEV(G47:G49)</f>
        <v>0.10806286720406419</v>
      </c>
      <c r="K49" s="1">
        <f t="shared" si="24"/>
        <v>14286.666666666666</v>
      </c>
      <c r="L49" s="2">
        <f>AVERAGE(C47:C49)</f>
        <v>-0.69581933333333346</v>
      </c>
      <c r="M49" s="24">
        <f>AVERAGE(D47:D49)</f>
        <v>1.8534190000000002E-6</v>
      </c>
      <c r="N49" s="21"/>
      <c r="O49" s="41">
        <f t="shared" si="0"/>
        <v>2.0136619253238508E-2</v>
      </c>
      <c r="P49" s="3">
        <f t="shared" ref="P49" si="28">AVERAGE(O47:O49)</f>
        <v>1.6980742528151724E-2</v>
      </c>
      <c r="Q49" s="1">
        <f t="shared" ref="Q49" si="29">STDEV(O47:O49)</f>
        <v>2.7448023165878785E-3</v>
      </c>
    </row>
    <row r="50" spans="1:17" x14ac:dyDescent="0.25">
      <c r="A50" s="59">
        <v>9</v>
      </c>
      <c r="B50" s="7" t="s">
        <v>8</v>
      </c>
      <c r="C50" s="12">
        <v>-0.7030033</v>
      </c>
      <c r="D50" s="8">
        <v>2.0921740000000002E-6</v>
      </c>
      <c r="E50" s="13">
        <v>-0.70911500000000005</v>
      </c>
      <c r="F50" s="41">
        <v>12450</v>
      </c>
      <c r="G50" s="13">
        <v>0.75465119999999997</v>
      </c>
      <c r="H50" s="3"/>
      <c r="K50" s="1">
        <f>STDEV(F47:F49)</f>
        <v>2125.5665911312481</v>
      </c>
      <c r="L50" s="1">
        <f>STDEV(C47:C49)</f>
        <v>2.3574335713511608E-3</v>
      </c>
      <c r="M50" s="24">
        <f>STDEV(D47:D49)</f>
        <v>2.9959000244333933E-7</v>
      </c>
      <c r="N50" s="21"/>
      <c r="O50" s="41">
        <f t="shared" si="0"/>
        <v>1.9168178816357632E-2</v>
      </c>
      <c r="P50" s="3"/>
    </row>
    <row r="51" spans="1:17" x14ac:dyDescent="0.25">
      <c r="A51" s="59"/>
      <c r="B51" s="7" t="s">
        <v>11</v>
      </c>
      <c r="C51" s="12">
        <v>-0.70436480000000001</v>
      </c>
      <c r="D51" s="8">
        <v>4.1426489999999998E-6</v>
      </c>
      <c r="E51" s="13">
        <v>-0.70981899999999998</v>
      </c>
      <c r="F51" s="41">
        <v>6289</v>
      </c>
      <c r="G51" s="13">
        <v>1.494262</v>
      </c>
      <c r="H51" s="3"/>
      <c r="N51" s="21"/>
      <c r="O51" s="41">
        <f t="shared" si="0"/>
        <v>3.7954330708661423E-2</v>
      </c>
      <c r="P51" s="3"/>
    </row>
    <row r="52" spans="1:17" x14ac:dyDescent="0.25">
      <c r="A52" s="59"/>
      <c r="B52" s="7" t="s">
        <v>12</v>
      </c>
      <c r="C52" s="12">
        <v>-0.70609069999999996</v>
      </c>
      <c r="D52" s="8">
        <v>2.4393399999999999E-6</v>
      </c>
      <c r="E52" s="13">
        <v>-0.71088600000000002</v>
      </c>
      <c r="F52" s="41">
        <v>10680</v>
      </c>
      <c r="G52" s="13">
        <v>0.87987479999999996</v>
      </c>
      <c r="H52" s="3">
        <f t="shared" ref="H52" si="30">AVERAGE(G50:G52)</f>
        <v>1.0429293333333334</v>
      </c>
      <c r="I52" s="1">
        <f>STDEV(G50:G52)</f>
        <v>0.39584860679251266</v>
      </c>
      <c r="K52" s="1">
        <f>AVERAGE(F50:F52)</f>
        <v>9806.3333333333339</v>
      </c>
      <c r="L52" s="2">
        <f>AVERAGE(C50:C52)</f>
        <v>-0.70448626666666669</v>
      </c>
      <c r="M52" s="24">
        <f t="shared" ref="M52" si="31">AVERAGE(D50:D52)</f>
        <v>2.8913876666666665E-6</v>
      </c>
      <c r="O52" s="41">
        <f t="shared" si="0"/>
        <v>2.2348864617729235E-2</v>
      </c>
      <c r="P52" s="3">
        <f t="shared" ref="P52" si="32">AVERAGE(O50:O52)</f>
        <v>2.6490458047582766E-2</v>
      </c>
      <c r="Q52" s="1">
        <f>STDEV(O50:O52)</f>
        <v>1.0054574721679244E-2</v>
      </c>
    </row>
    <row r="53" spans="1:17" x14ac:dyDescent="0.25">
      <c r="A53" s="59"/>
      <c r="B53" s="7" t="s">
        <v>13</v>
      </c>
      <c r="C53" s="12">
        <v>-0.70510220000000001</v>
      </c>
      <c r="D53" s="8">
        <v>2.0307619999999999E-6</v>
      </c>
      <c r="E53" s="13">
        <v>-0.70621299999999998</v>
      </c>
      <c r="F53" s="41">
        <v>12830</v>
      </c>
      <c r="G53" s="13">
        <v>0.73249989999999998</v>
      </c>
      <c r="H53" s="3"/>
      <c r="K53" s="1">
        <f>STDEV(F50:F52)</f>
        <v>3172.0577443251791</v>
      </c>
      <c r="L53" s="1">
        <f>STDEV(C50:C52)</f>
        <v>1.5472799692794034E-3</v>
      </c>
      <c r="M53" s="24">
        <f>STDEV(D50:D52)</f>
        <v>1.097438950971913E-6</v>
      </c>
      <c r="O53" s="41">
        <f t="shared" si="0"/>
        <v>1.8605534671069342E-2</v>
      </c>
      <c r="P53" s="3"/>
    </row>
    <row r="54" spans="1:17" x14ac:dyDescent="0.25">
      <c r="A54" s="59"/>
      <c r="B54" s="7" t="s">
        <v>9</v>
      </c>
      <c r="C54" s="12">
        <v>-0.70224140000000002</v>
      </c>
      <c r="D54" s="8">
        <v>1.9690390000000001E-6</v>
      </c>
      <c r="E54" s="13">
        <v>-0.70669800000000005</v>
      </c>
      <c r="F54" s="41">
        <v>13230</v>
      </c>
      <c r="G54" s="13">
        <v>0.71023610000000004</v>
      </c>
      <c r="H54" s="3"/>
      <c r="O54" s="41">
        <f t="shared" si="0"/>
        <v>1.8040033020066043E-2</v>
      </c>
      <c r="P54" s="3"/>
    </row>
    <row r="55" spans="1:17" x14ac:dyDescent="0.25">
      <c r="A55" s="59"/>
      <c r="B55" s="7" t="s">
        <v>10</v>
      </c>
      <c r="C55" s="12">
        <v>-0.70195660000000004</v>
      </c>
      <c r="D55" s="8">
        <v>2.527355E-6</v>
      </c>
      <c r="E55" s="13">
        <v>-0.70439799999999997</v>
      </c>
      <c r="F55" s="41">
        <v>10310</v>
      </c>
      <c r="G55" s="13">
        <v>0.91162169999999998</v>
      </c>
      <c r="H55" s="3">
        <f t="shared" ref="H55" si="33">AVERAGE(G53:G55)</f>
        <v>0.78478590000000004</v>
      </c>
      <c r="I55" s="1">
        <f t="shared" ref="I55" si="34">STDEV(G53:G55)</f>
        <v>0.11040565800193317</v>
      </c>
      <c r="K55" s="1">
        <f t="shared" ref="K55" si="35">AVERAGE(F53:F55)</f>
        <v>12123.333333333334</v>
      </c>
      <c r="L55" s="2">
        <f>AVERAGE(C53:C55)</f>
        <v>-0.70310006666666658</v>
      </c>
      <c r="M55" s="24">
        <f>AVERAGE(D53:D55)</f>
        <v>2.1757186666666665E-6</v>
      </c>
      <c r="O55" s="41">
        <f t="shared" si="0"/>
        <v>2.3155237490474982E-2</v>
      </c>
      <c r="P55" s="3">
        <f t="shared" ref="P55" si="36">AVERAGE(O53:O55)</f>
        <v>1.9933601727203456E-2</v>
      </c>
      <c r="Q55" s="1">
        <f t="shared" ref="Q55" si="37">STDEV(O53:O55)</f>
        <v>2.8043093218677656E-3</v>
      </c>
    </row>
    <row r="56" spans="1:17" x14ac:dyDescent="0.25">
      <c r="A56" s="59">
        <v>10</v>
      </c>
      <c r="B56" s="7" t="s">
        <v>8</v>
      </c>
      <c r="C56" s="12">
        <v>-0.70827629999999997</v>
      </c>
      <c r="D56" s="8">
        <v>2.1637609999999999E-6</v>
      </c>
      <c r="E56" s="13">
        <v>-0.71453199999999994</v>
      </c>
      <c r="F56" s="41">
        <v>12040</v>
      </c>
      <c r="G56" s="13">
        <v>0.78047270000000002</v>
      </c>
      <c r="K56" s="1">
        <f>STDEV(F53:F55)</f>
        <v>1583.0771722608292</v>
      </c>
      <c r="L56" s="1">
        <f>STDEV(C53:C55)</f>
        <v>1.7397359493133713E-3</v>
      </c>
      <c r="M56" s="24">
        <f>STDEV(D53:D55)</f>
        <v>3.0608579740382159E-7</v>
      </c>
      <c r="O56" s="41">
        <f t="shared" si="0"/>
        <v>1.982404622809246E-2</v>
      </c>
    </row>
    <row r="57" spans="1:17" x14ac:dyDescent="0.25">
      <c r="A57" s="59"/>
      <c r="B57" s="7" t="s">
        <v>11</v>
      </c>
      <c r="C57" s="12">
        <v>-0.70911619999999997</v>
      </c>
      <c r="D57" s="8">
        <v>3.6862349999999999E-6</v>
      </c>
      <c r="E57" s="13">
        <v>-0.71537099999999998</v>
      </c>
      <c r="F57" s="41">
        <v>7068</v>
      </c>
      <c r="G57" s="13">
        <v>1.3296319999999999</v>
      </c>
      <c r="O57" s="41">
        <f t="shared" si="0"/>
        <v>3.3772720345440689E-2</v>
      </c>
    </row>
    <row r="58" spans="1:17" x14ac:dyDescent="0.25">
      <c r="A58" s="59"/>
      <c r="B58" s="7" t="s">
        <v>12</v>
      </c>
      <c r="C58" s="12">
        <v>-0.71143780000000001</v>
      </c>
      <c r="D58" s="8">
        <v>2.5525359999999998E-6</v>
      </c>
      <c r="E58" s="13">
        <v>-0.71535300000000002</v>
      </c>
      <c r="F58" s="41">
        <v>10210</v>
      </c>
      <c r="G58" s="13">
        <v>0.92070450000000004</v>
      </c>
      <c r="H58" s="3">
        <f>AVERAGE(G56:G58)</f>
        <v>1.0102697333333335</v>
      </c>
      <c r="I58" s="1">
        <f t="shared" ref="I58" si="38">STDEV(G56:G58)</f>
        <v>0.28532513464583392</v>
      </c>
      <c r="K58" s="1">
        <f t="shared" ref="K58" si="39">AVERAGE(F56:F58)</f>
        <v>9772.6666666666661</v>
      </c>
      <c r="L58" s="2">
        <f>AVERAGE(C56:C58)</f>
        <v>-0.70961010000000002</v>
      </c>
      <c r="M58" s="24">
        <f t="shared" ref="M58" si="40">AVERAGE(D56:D58)</f>
        <v>2.8008440000000003E-6</v>
      </c>
      <c r="O58" s="41">
        <f t="shared" si="0"/>
        <v>2.3385941071882146E-2</v>
      </c>
      <c r="P58" s="3">
        <f>AVERAGE(O56:O58)</f>
        <v>2.5660902548471764E-2</v>
      </c>
      <c r="Q58" s="1">
        <f t="shared" ref="Q58" si="41">STDEV(O56:O58)</f>
        <v>7.247272914550019E-3</v>
      </c>
    </row>
    <row r="59" spans="1:17" x14ac:dyDescent="0.25">
      <c r="A59" s="59"/>
      <c r="B59" s="7" t="s">
        <v>13</v>
      </c>
      <c r="C59" s="12">
        <v>-0.71015950000000005</v>
      </c>
      <c r="D59" s="8">
        <v>2.1466419999999998E-6</v>
      </c>
      <c r="E59" s="13">
        <v>-0.71774499999999997</v>
      </c>
      <c r="F59" s="41">
        <v>12140</v>
      </c>
      <c r="G59" s="13">
        <v>0.77429780000000004</v>
      </c>
      <c r="K59" s="1">
        <f>STDEV(F56:F58)</f>
        <v>2514.6851360226678</v>
      </c>
      <c r="L59" s="1">
        <f>STDEV(C56:C58)</f>
        <v>1.6375968582041398E-3</v>
      </c>
      <c r="M59" s="24">
        <f>STDEV(D56:D58)</f>
        <v>7.9102744409849643E-7</v>
      </c>
      <c r="O59" s="41">
        <f t="shared" si="0"/>
        <v>1.9667203454406913E-2</v>
      </c>
    </row>
    <row r="60" spans="1:17" x14ac:dyDescent="0.25">
      <c r="A60" s="59"/>
      <c r="B60" s="7" t="s">
        <v>9</v>
      </c>
      <c r="C60" s="12">
        <v>-0.70753279999999996</v>
      </c>
      <c r="D60" s="8">
        <v>2.0747889999999999E-6</v>
      </c>
      <c r="E60" s="13">
        <v>-0.71345099999999995</v>
      </c>
      <c r="F60" s="41">
        <v>12560</v>
      </c>
      <c r="G60" s="13">
        <v>0.7483805</v>
      </c>
      <c r="O60" s="41">
        <f t="shared" si="0"/>
        <v>1.9008902717805438E-2</v>
      </c>
    </row>
    <row r="61" spans="1:17" x14ac:dyDescent="0.25">
      <c r="A61" s="59"/>
      <c r="B61" s="7" t="s">
        <v>10</v>
      </c>
      <c r="C61" s="12">
        <v>-0.70669669999999996</v>
      </c>
      <c r="D61" s="8">
        <v>2.617111E-6</v>
      </c>
      <c r="E61" s="13">
        <v>-0.70792999999999995</v>
      </c>
      <c r="F61" s="41">
        <v>9955</v>
      </c>
      <c r="G61" s="13">
        <v>0.94399699999999998</v>
      </c>
      <c r="H61" s="3">
        <f>AVERAGE(G59:G61)</f>
        <v>0.82222509999999993</v>
      </c>
      <c r="I61" s="1">
        <f t="shared" ref="I61" si="42">STDEV(G59:G61)</f>
        <v>0.10625075685391651</v>
      </c>
      <c r="K61" s="1">
        <f t="shared" ref="K61" si="43">AVERAGE(F59:F61)</f>
        <v>11551.666666666666</v>
      </c>
      <c r="L61" s="2">
        <f>AVERAGE(C59:C61)</f>
        <v>-0.70812966666666666</v>
      </c>
      <c r="M61" s="24">
        <f>AVERAGE(D59:D61)</f>
        <v>2.2795139999999999E-6</v>
      </c>
      <c r="O61" s="41">
        <f t="shared" si="0"/>
        <v>2.397757175514351E-2</v>
      </c>
      <c r="P61" s="3">
        <f>AVERAGE(O59:O61)</f>
        <v>2.088455930911862E-2</v>
      </c>
      <c r="Q61" s="1">
        <f t="shared" ref="Q61" si="44">STDEV(O59:O61)</f>
        <v>2.6987746216387103E-3</v>
      </c>
    </row>
    <row r="62" spans="1:17" x14ac:dyDescent="0.25">
      <c r="A62" s="59">
        <v>11</v>
      </c>
      <c r="B62" s="7" t="s">
        <v>8</v>
      </c>
      <c r="C62" s="12">
        <v>-0.71608260000000001</v>
      </c>
      <c r="D62" s="8">
        <v>2.329444E-6</v>
      </c>
      <c r="E62" s="13">
        <v>-0.71662700000000001</v>
      </c>
      <c r="F62" s="41">
        <v>11180</v>
      </c>
      <c r="G62" s="13">
        <v>0.84023490000000001</v>
      </c>
      <c r="H62" s="3"/>
      <c r="K62" s="1">
        <f>STDEV(F59:F61)</f>
        <v>1398.609428444315</v>
      </c>
      <c r="L62" s="1">
        <f>STDEV(C59:C61)</f>
        <v>1.8069126496135697E-3</v>
      </c>
      <c r="M62" s="24">
        <f>STDEV(D59:D61)</f>
        <v>2.9456665495096358E-7</v>
      </c>
      <c r="O62" s="41">
        <f t="shared" si="0"/>
        <v>2.1342009144018289E-2</v>
      </c>
      <c r="P62" s="3"/>
    </row>
    <row r="63" spans="1:17" x14ac:dyDescent="0.25">
      <c r="A63" s="59"/>
      <c r="B63" s="7" t="s">
        <v>11</v>
      </c>
      <c r="C63" s="12">
        <v>-0.71589069999999999</v>
      </c>
      <c r="D63" s="8">
        <v>3.5814230000000001E-6</v>
      </c>
      <c r="E63" s="13">
        <v>-0.72011400000000003</v>
      </c>
      <c r="F63" s="41">
        <v>7274</v>
      </c>
      <c r="G63" s="13">
        <v>1.2918259999999999</v>
      </c>
      <c r="H63" s="3"/>
      <c r="O63" s="41">
        <f t="shared" si="0"/>
        <v>3.2812446024892049E-2</v>
      </c>
      <c r="P63" s="3"/>
    </row>
    <row r="64" spans="1:17" x14ac:dyDescent="0.25">
      <c r="A64" s="59"/>
      <c r="B64" s="7" t="s">
        <v>12</v>
      </c>
      <c r="C64" s="12">
        <v>-0.71811709999999995</v>
      </c>
      <c r="D64" s="8">
        <v>2.7760050000000001E-6</v>
      </c>
      <c r="E64" s="13">
        <v>-0.723356</v>
      </c>
      <c r="F64" s="41">
        <v>9385</v>
      </c>
      <c r="G64" s="13">
        <v>1.0013099999999999</v>
      </c>
      <c r="H64" s="3">
        <f>AVERAGE(G62:G64)</f>
        <v>1.0444569666666668</v>
      </c>
      <c r="I64" s="1">
        <f>STDEV(G62:G64)</f>
        <v>0.22886650246203211</v>
      </c>
      <c r="K64" s="1">
        <f t="shared" ref="K64" si="45">AVERAGE(F62:F64)</f>
        <v>9279.6666666666661</v>
      </c>
      <c r="L64" s="2">
        <f>AVERAGE(C62:C64)</f>
        <v>-0.71669679999999991</v>
      </c>
      <c r="M64" s="24">
        <f t="shared" ref="M64" si="46">AVERAGE(D62:D64)</f>
        <v>2.8956240000000001E-6</v>
      </c>
      <c r="O64" s="41">
        <f t="shared" si="0"/>
        <v>2.5433324866649731E-2</v>
      </c>
      <c r="P64" s="3">
        <f>AVERAGE(O62:O64)</f>
        <v>2.6529260011853354E-2</v>
      </c>
      <c r="Q64" s="1">
        <f>STDEV(O62:O64)</f>
        <v>5.8132207889771892E-3</v>
      </c>
    </row>
    <row r="65" spans="1:17" x14ac:dyDescent="0.25">
      <c r="A65" s="59"/>
      <c r="B65" s="7" t="s">
        <v>13</v>
      </c>
      <c r="C65" s="12">
        <v>-0.71645619999999999</v>
      </c>
      <c r="D65" s="8">
        <v>2.4561040000000002E-6</v>
      </c>
      <c r="E65" s="13">
        <v>-0.72404599999999997</v>
      </c>
      <c r="F65" s="41">
        <v>10610</v>
      </c>
      <c r="G65" s="13">
        <v>0.88592139999999997</v>
      </c>
      <c r="H65" s="3"/>
      <c r="K65" s="1">
        <f>STDEV(F62:F64)</f>
        <v>1955.1292369900584</v>
      </c>
      <c r="L65" s="1">
        <f>STDEV(C62:C64)</f>
        <v>1.2337525967550916E-3</v>
      </c>
      <c r="M65" s="24">
        <f>STDEV(D62:D64)</f>
        <v>6.34503256871862E-7</v>
      </c>
      <c r="O65" s="41">
        <f t="shared" si="0"/>
        <v>2.250244856489713E-2</v>
      </c>
      <c r="P65" s="3"/>
    </row>
    <row r="66" spans="1:17" x14ac:dyDescent="0.25">
      <c r="A66" s="59"/>
      <c r="B66" s="7" t="s">
        <v>9</v>
      </c>
      <c r="C66" s="12">
        <v>-0.71435669999999996</v>
      </c>
      <c r="D66" s="8">
        <v>2.344124E-6</v>
      </c>
      <c r="E66" s="13">
        <v>-0.71924699999999997</v>
      </c>
      <c r="F66" s="41">
        <v>11110</v>
      </c>
      <c r="G66" s="13">
        <v>0.84553</v>
      </c>
      <c r="H66" s="3"/>
      <c r="O66" s="41">
        <f t="shared" si="0"/>
        <v>2.1476504953009908E-2</v>
      </c>
      <c r="P66" s="3"/>
    </row>
    <row r="67" spans="1:17" x14ac:dyDescent="0.25">
      <c r="A67" s="59"/>
      <c r="B67" s="7" t="s">
        <v>10</v>
      </c>
      <c r="C67" s="12">
        <v>-0.71325400000000005</v>
      </c>
      <c r="D67" s="8">
        <v>2.9089140000000002E-6</v>
      </c>
      <c r="E67" s="13">
        <v>-0.71746799999999999</v>
      </c>
      <c r="F67" s="41">
        <v>8956</v>
      </c>
      <c r="G67" s="13">
        <v>1.0492509999999999</v>
      </c>
      <c r="H67" s="3">
        <f t="shared" ref="H67" si="47">AVERAGE(G65:G67)</f>
        <v>0.92690079999999997</v>
      </c>
      <c r="I67" s="1">
        <f t="shared" ref="I67" si="48">STDEV(G65:G67)</f>
        <v>0.10786586521471932</v>
      </c>
      <c r="K67" s="1">
        <f t="shared" ref="K67" si="49">AVERAGE(F65:F67)</f>
        <v>10225.333333333334</v>
      </c>
      <c r="L67" s="2">
        <f>AVERAGE(C65:C67)</f>
        <v>-0.71468896666666659</v>
      </c>
      <c r="M67" s="24">
        <f>AVERAGE(D65:D67)</f>
        <v>2.5697140000000001E-6</v>
      </c>
      <c r="O67" s="41">
        <f t="shared" ref="O67:O130" si="50">G67/39.37</f>
        <v>2.6651028702057405E-2</v>
      </c>
      <c r="P67" s="3">
        <f t="shared" ref="P67" si="51">AVERAGE(O65:O67)</f>
        <v>2.3543327406654813E-2</v>
      </c>
      <c r="Q67" s="1">
        <f t="shared" ref="Q67" si="52">STDEV(O65:O67)</f>
        <v>2.7397984560507834E-3</v>
      </c>
    </row>
    <row r="68" spans="1:17" x14ac:dyDescent="0.25">
      <c r="A68" s="59">
        <v>12</v>
      </c>
      <c r="B68" s="7" t="s">
        <v>8</v>
      </c>
      <c r="C68" s="12">
        <v>-0.72168829999999995</v>
      </c>
      <c r="D68" s="8">
        <v>2.5990710000000001E-6</v>
      </c>
      <c r="E68" s="13">
        <v>-0.72288399999999997</v>
      </c>
      <c r="F68" s="41">
        <v>10020</v>
      </c>
      <c r="G68" s="13">
        <v>0.93748989999999999</v>
      </c>
      <c r="H68" s="3"/>
      <c r="K68" s="1">
        <f>STDEV(F65:F67)</f>
        <v>1127.3443721123256</v>
      </c>
      <c r="L68" s="1">
        <f>STDEV(C65:C67)</f>
        <v>1.626751998103352E-3</v>
      </c>
      <c r="M68" s="24">
        <f>STDEV(D65:D67)</f>
        <v>2.9904407718595605E-7</v>
      </c>
      <c r="O68" s="41">
        <f t="shared" si="50"/>
        <v>2.381229108458217E-2</v>
      </c>
      <c r="P68" s="3"/>
    </row>
    <row r="69" spans="1:17" x14ac:dyDescent="0.25">
      <c r="A69" s="59"/>
      <c r="B69" s="7" t="s">
        <v>11</v>
      </c>
      <c r="C69" s="12">
        <v>-0.72246410000000005</v>
      </c>
      <c r="D69" s="8">
        <v>3.7325440000000002E-6</v>
      </c>
      <c r="E69" s="13">
        <v>-0.72769799999999996</v>
      </c>
      <c r="F69" s="41">
        <v>6980</v>
      </c>
      <c r="G69" s="13">
        <v>1.346336</v>
      </c>
      <c r="H69" s="3"/>
      <c r="O69" s="41">
        <f t="shared" si="50"/>
        <v>3.4197002794005588E-2</v>
      </c>
      <c r="P69" s="3"/>
    </row>
    <row r="70" spans="1:17" x14ac:dyDescent="0.25">
      <c r="A70" s="59"/>
      <c r="B70" s="7" t="s">
        <v>12</v>
      </c>
      <c r="C70" s="12">
        <v>-0.72455329999999996</v>
      </c>
      <c r="D70" s="8">
        <v>3.0656389999999999E-6</v>
      </c>
      <c r="E70" s="13">
        <v>-0.72779499999999997</v>
      </c>
      <c r="F70" s="41">
        <v>8498</v>
      </c>
      <c r="G70" s="13">
        <v>1.105782</v>
      </c>
      <c r="H70" s="3">
        <f t="shared" ref="H70" si="53">AVERAGE(G68:G70)</f>
        <v>1.1298693</v>
      </c>
      <c r="I70" s="1">
        <f>STDEV(G68:G70)</f>
        <v>0.20548462688792596</v>
      </c>
      <c r="K70" s="1">
        <f t="shared" ref="K70" si="54">AVERAGE(F68:F70)</f>
        <v>8499.3333333333339</v>
      </c>
      <c r="L70" s="2">
        <f>AVERAGE(C68:C70)</f>
        <v>-0.7229019000000001</v>
      </c>
      <c r="M70" s="24">
        <f t="shared" ref="M70" si="55">AVERAGE(D68:D70)</f>
        <v>3.1324179999999999E-6</v>
      </c>
      <c r="O70" s="41">
        <f t="shared" si="50"/>
        <v>2.808691897383795E-2</v>
      </c>
      <c r="P70" s="3">
        <f t="shared" ref="P70" si="56">AVERAGE(O68:O70)</f>
        <v>2.869873761747524E-2</v>
      </c>
      <c r="Q70" s="1">
        <f>STDEV(O68:O70)</f>
        <v>5.219319961593233E-3</v>
      </c>
    </row>
    <row r="71" spans="1:17" x14ac:dyDescent="0.25">
      <c r="A71" s="59"/>
      <c r="B71" s="7" t="s">
        <v>13</v>
      </c>
      <c r="C71" s="12">
        <v>-0.72286570000000006</v>
      </c>
      <c r="D71" s="8">
        <v>2.7017650000000002E-6</v>
      </c>
      <c r="E71" s="13">
        <v>-0.72642200000000001</v>
      </c>
      <c r="F71" s="41">
        <v>9643</v>
      </c>
      <c r="G71" s="13">
        <v>0.97453190000000001</v>
      </c>
      <c r="H71" s="3"/>
      <c r="K71" s="1">
        <f>STDEV(F68:F70)</f>
        <v>1520.0004385964264</v>
      </c>
      <c r="L71" s="1">
        <f>STDEV(C68:C70)</f>
        <v>1.4818258602143388E-3</v>
      </c>
      <c r="M71" s="24">
        <f>STDEV(D68:D70)</f>
        <v>5.6967959114137139E-7</v>
      </c>
      <c r="O71" s="41">
        <f t="shared" si="50"/>
        <v>2.4753159766319536E-2</v>
      </c>
      <c r="P71" s="3"/>
    </row>
    <row r="72" spans="1:17" x14ac:dyDescent="0.25">
      <c r="A72" s="59"/>
      <c r="B72" s="7" t="s">
        <v>9</v>
      </c>
      <c r="C72" s="12">
        <v>-0.72077950000000002</v>
      </c>
      <c r="D72" s="8">
        <v>2.682174E-6</v>
      </c>
      <c r="E72" s="13">
        <v>-0.72766399999999998</v>
      </c>
      <c r="F72" s="41">
        <v>9713</v>
      </c>
      <c r="G72" s="13">
        <v>0.96746549999999998</v>
      </c>
      <c r="H72" s="3"/>
      <c r="O72" s="41">
        <f t="shared" si="50"/>
        <v>2.4573672847345695E-2</v>
      </c>
      <c r="P72" s="3"/>
    </row>
    <row r="73" spans="1:17" x14ac:dyDescent="0.25">
      <c r="A73" s="59"/>
      <c r="B73" s="7" t="s">
        <v>10</v>
      </c>
      <c r="C73" s="12">
        <v>-0.71956770000000003</v>
      </c>
      <c r="D73" s="8">
        <v>3.330558E-6</v>
      </c>
      <c r="E73" s="13">
        <v>-0.72277499999999995</v>
      </c>
      <c r="F73" s="41">
        <v>7822</v>
      </c>
      <c r="G73" s="13">
        <v>1.2013389999999999</v>
      </c>
      <c r="H73" s="3">
        <f t="shared" ref="H73" si="57">AVERAGE(G71:G73)</f>
        <v>1.0477787999999999</v>
      </c>
      <c r="I73" s="1">
        <f t="shared" ref="I73" si="58">STDEV(G71:G73)</f>
        <v>0.13303396096587597</v>
      </c>
      <c r="K73" s="1">
        <f t="shared" ref="K73" si="59">AVERAGE(F71:F73)</f>
        <v>9059.3333333333339</v>
      </c>
      <c r="L73" s="2">
        <f>AVERAGE(C71:C73)</f>
        <v>-0.72107096666666681</v>
      </c>
      <c r="M73" s="24">
        <f>AVERAGE(D71:D73)</f>
        <v>2.9048323333333337E-6</v>
      </c>
      <c r="O73" s="41">
        <f t="shared" si="50"/>
        <v>3.0514071628143256E-2</v>
      </c>
      <c r="P73" s="3">
        <f t="shared" ref="P73" si="60">AVERAGE(O71:O73)</f>
        <v>2.6613634747269493E-2</v>
      </c>
      <c r="Q73" s="1">
        <f t="shared" ref="Q73" si="61">STDEV(O71:O73)</f>
        <v>3.3790693666719621E-3</v>
      </c>
    </row>
    <row r="74" spans="1:17" x14ac:dyDescent="0.25">
      <c r="A74" s="59">
        <v>13</v>
      </c>
      <c r="B74" s="7" t="s">
        <v>8</v>
      </c>
      <c r="C74" s="12">
        <v>-0.72822500000000001</v>
      </c>
      <c r="D74" s="8">
        <v>2.8871490000000001E-6</v>
      </c>
      <c r="E74" s="13">
        <v>-0.73276799999999997</v>
      </c>
      <c r="F74" s="41">
        <v>9024</v>
      </c>
      <c r="G74" s="13">
        <v>1.0414000000000001</v>
      </c>
      <c r="K74" s="1">
        <f>STDEV(F71:F73)</f>
        <v>1072.1335426770927</v>
      </c>
      <c r="L74" s="1">
        <f>STDEV(C71:C73)</f>
        <v>1.6682073052631616E-3</v>
      </c>
      <c r="M74" s="24">
        <f>STDEV(D71:D73)</f>
        <v>3.6881934502454357E-7</v>
      </c>
      <c r="O74" s="41">
        <f t="shared" si="50"/>
        <v>2.6451612903225809E-2</v>
      </c>
    </row>
    <row r="75" spans="1:17" x14ac:dyDescent="0.25">
      <c r="A75" s="59"/>
      <c r="B75" s="7" t="s">
        <v>11</v>
      </c>
      <c r="C75" s="12">
        <v>-0.72926690000000005</v>
      </c>
      <c r="D75" s="8">
        <v>4.0306440000000004E-6</v>
      </c>
      <c r="E75" s="13">
        <v>-0.73450099999999996</v>
      </c>
      <c r="F75" s="41">
        <v>6464</v>
      </c>
      <c r="G75" s="13">
        <v>1.4538610000000001</v>
      </c>
      <c r="O75" s="41">
        <f t="shared" si="50"/>
        <v>3.6928143256286516E-2</v>
      </c>
    </row>
    <row r="76" spans="1:17" x14ac:dyDescent="0.25">
      <c r="A76" s="59"/>
      <c r="B76" s="7" t="s">
        <v>12</v>
      </c>
      <c r="C76" s="12">
        <v>-0.73121639999999999</v>
      </c>
      <c r="D76" s="8">
        <v>3.4596720000000002E-6</v>
      </c>
      <c r="E76" s="13">
        <v>-0.736124</v>
      </c>
      <c r="F76" s="41">
        <v>7530</v>
      </c>
      <c r="G76" s="13">
        <v>1.2479100000000001</v>
      </c>
      <c r="H76" s="3">
        <f>AVERAGE(G74:G76)</f>
        <v>1.2477236666666667</v>
      </c>
      <c r="I76" s="1">
        <f t="shared" ref="I76" si="62">STDEV(G74:G76)</f>
        <v>0.20623056313343358</v>
      </c>
      <c r="K76" s="1">
        <f>AVERAGE(F74:F76)</f>
        <v>7672.666666666667</v>
      </c>
      <c r="L76" s="2">
        <f>AVERAGE(C74:C76)</f>
        <v>-0.72956943333333335</v>
      </c>
      <c r="M76" s="24">
        <f t="shared" ref="M76" si="63">AVERAGE(D74:D76)</f>
        <v>3.4591550000000005E-6</v>
      </c>
      <c r="O76" s="41">
        <f t="shared" si="50"/>
        <v>3.1696977393954794E-2</v>
      </c>
      <c r="P76" s="3">
        <f>AVERAGE(O74:O76)</f>
        <v>3.1692244517822377E-2</v>
      </c>
      <c r="Q76" s="1">
        <f t="shared" ref="Q76" si="64">STDEV(O74:O76)</f>
        <v>5.2382667801227859E-3</v>
      </c>
    </row>
    <row r="77" spans="1:17" x14ac:dyDescent="0.25">
      <c r="A77" s="59"/>
      <c r="B77" s="7" t="s">
        <v>13</v>
      </c>
      <c r="C77" s="12">
        <v>-0.72935559999999999</v>
      </c>
      <c r="D77" s="8">
        <v>3.2530489999999999E-6</v>
      </c>
      <c r="E77" s="13">
        <v>-0.73192100000000004</v>
      </c>
      <c r="F77" s="41">
        <v>8009</v>
      </c>
      <c r="G77" s="13">
        <v>1.173381</v>
      </c>
      <c r="K77" s="1">
        <f>STDEV(F74:F76)</f>
        <v>1285.9491954713174</v>
      </c>
      <c r="L77" s="1">
        <f>STDEV(C74:C76)</f>
        <v>1.5184740048263205E-3</v>
      </c>
      <c r="M77" s="24">
        <f>STDEV(D74:D76)</f>
        <v>5.7174767531053425E-7</v>
      </c>
      <c r="O77" s="41">
        <f t="shared" si="50"/>
        <v>2.9803937007874017E-2</v>
      </c>
    </row>
    <row r="78" spans="1:17" x14ac:dyDescent="0.25">
      <c r="A78" s="59"/>
      <c r="B78" s="7" t="s">
        <v>9</v>
      </c>
      <c r="C78" s="12">
        <v>-0.72822469999999995</v>
      </c>
      <c r="D78" s="8">
        <v>2.8649709999999999E-6</v>
      </c>
      <c r="E78" s="13">
        <v>-0.73077499999999995</v>
      </c>
      <c r="F78" s="41">
        <v>9094</v>
      </c>
      <c r="G78" s="13">
        <v>1.033401</v>
      </c>
      <c r="O78" s="41">
        <f t="shared" si="50"/>
        <v>2.6248437896875795E-2</v>
      </c>
    </row>
    <row r="79" spans="1:17" x14ac:dyDescent="0.25">
      <c r="A79" s="59"/>
      <c r="B79" s="7" t="s">
        <v>10</v>
      </c>
      <c r="C79" s="12">
        <v>-0.72649439999999998</v>
      </c>
      <c r="D79" s="8">
        <v>3.679236E-6</v>
      </c>
      <c r="E79" s="13">
        <v>-0.73172099999999995</v>
      </c>
      <c r="F79" s="41">
        <v>7081</v>
      </c>
      <c r="G79" s="13">
        <v>1.327108</v>
      </c>
      <c r="H79" s="3">
        <f>AVERAGE(G77:G79)</f>
        <v>1.1779633333333333</v>
      </c>
      <c r="I79" s="1">
        <f t="shared" ref="I79" si="65">STDEV(G77:G79)</f>
        <v>0.14690710941385068</v>
      </c>
      <c r="K79" s="1">
        <f t="shared" ref="K79" si="66">AVERAGE(F77:F79)</f>
        <v>8061.333333333333</v>
      </c>
      <c r="L79" s="2">
        <f>AVERAGE(C77:C79)</f>
        <v>-0.72802489999999997</v>
      </c>
      <c r="M79" s="24">
        <f>AVERAGE(D77:D79)</f>
        <v>3.2657520000000001E-6</v>
      </c>
      <c r="O79" s="41">
        <f t="shared" si="50"/>
        <v>3.3708610617221232E-2</v>
      </c>
      <c r="P79" s="3">
        <f>AVERAGE(O77:O79)</f>
        <v>2.9920328507323679E-2</v>
      </c>
      <c r="Q79" s="1">
        <f t="shared" ref="Q79" si="67">STDEV(O77:O79)</f>
        <v>3.7314480420079102E-3</v>
      </c>
    </row>
    <row r="80" spans="1:17" x14ac:dyDescent="0.25">
      <c r="A80" s="59">
        <v>14</v>
      </c>
      <c r="B80" s="7" t="s">
        <v>8</v>
      </c>
      <c r="C80" s="12">
        <v>-0.73393949999999997</v>
      </c>
      <c r="D80" s="8">
        <v>3.08176E-6</v>
      </c>
      <c r="E80" s="13">
        <v>-0.74006000000000005</v>
      </c>
      <c r="F80" s="41">
        <v>8454</v>
      </c>
      <c r="G80" s="13">
        <v>1.1115969999999999</v>
      </c>
      <c r="H80" s="3"/>
      <c r="K80" s="1">
        <f>STDEV(F77:F79)</f>
        <v>1007.5198922767373</v>
      </c>
      <c r="L80" s="1">
        <f>STDEV(C77:C79)</f>
        <v>1.4410261586799886E-3</v>
      </c>
      <c r="M80" s="24">
        <f>STDEV(D77:D79)</f>
        <v>4.0728110343226099E-7</v>
      </c>
      <c r="O80" s="41">
        <f t="shared" si="50"/>
        <v>2.8234620269240538E-2</v>
      </c>
      <c r="P80" s="3"/>
    </row>
    <row r="81" spans="1:17" x14ac:dyDescent="0.25">
      <c r="A81" s="59"/>
      <c r="B81" s="7" t="s">
        <v>11</v>
      </c>
      <c r="C81" s="12">
        <v>-0.73537410000000003</v>
      </c>
      <c r="D81" s="8">
        <v>4.3903210000000001E-6</v>
      </c>
      <c r="E81" s="13">
        <v>-0.73882499999999995</v>
      </c>
      <c r="F81" s="41">
        <v>5934</v>
      </c>
      <c r="G81" s="13">
        <v>1.5835980000000001</v>
      </c>
      <c r="H81" s="3"/>
      <c r="O81" s="41">
        <f t="shared" si="50"/>
        <v>4.0223469646939299E-2</v>
      </c>
      <c r="P81" s="3"/>
    </row>
    <row r="82" spans="1:17" x14ac:dyDescent="0.25">
      <c r="A82" s="59"/>
      <c r="B82" s="7" t="s">
        <v>12</v>
      </c>
      <c r="C82" s="12">
        <v>-0.73657490000000003</v>
      </c>
      <c r="D82" s="8">
        <v>3.7955669999999999E-6</v>
      </c>
      <c r="E82" s="13">
        <v>-0.73973</v>
      </c>
      <c r="F82" s="41">
        <v>6864</v>
      </c>
      <c r="G82" s="13">
        <v>1.369068</v>
      </c>
      <c r="H82" s="3">
        <f>AVERAGE(G80:G82)</f>
        <v>1.3547543333333334</v>
      </c>
      <c r="I82" s="1">
        <f>STDEV(G80:G82)</f>
        <v>0.23632582759895907</v>
      </c>
      <c r="K82" s="1">
        <f t="shared" ref="K82" si="68">AVERAGE(F80:F82)</f>
        <v>7084</v>
      </c>
      <c r="L82" s="2">
        <f>AVERAGE(C80:C82)</f>
        <v>-0.73529616666666664</v>
      </c>
      <c r="M82" s="24">
        <f t="shared" ref="M82" si="69">AVERAGE(D80:D82)</f>
        <v>3.7558826666666665E-6</v>
      </c>
      <c r="O82" s="41">
        <f t="shared" si="50"/>
        <v>3.4774396748793499E-2</v>
      </c>
      <c r="P82" s="3">
        <f>AVERAGE(O80:O82)</f>
        <v>3.4410828888324446E-2</v>
      </c>
      <c r="Q82" s="1">
        <f>STDEV(O80:O82)</f>
        <v>6.0026880263896161E-3</v>
      </c>
    </row>
    <row r="83" spans="1:17" x14ac:dyDescent="0.25">
      <c r="A83" s="59"/>
      <c r="B83" s="7" t="s">
        <v>13</v>
      </c>
      <c r="C83" s="12">
        <v>-0.73469249999999997</v>
      </c>
      <c r="D83" s="8">
        <v>3.5192239999999999E-6</v>
      </c>
      <c r="E83" s="13">
        <v>-0.74242900000000001</v>
      </c>
      <c r="F83" s="41">
        <v>7403</v>
      </c>
      <c r="G83" s="13">
        <v>1.2693909999999999</v>
      </c>
      <c r="H83" s="3"/>
      <c r="K83" s="1">
        <f>STDEV(F80:F82)</f>
        <v>1274.323349860623</v>
      </c>
      <c r="L83" s="1">
        <f>STDEV(C80:C82)</f>
        <v>1.3194273353744881E-3</v>
      </c>
      <c r="M83" s="24">
        <f>STDEV(D80:D82)</f>
        <v>6.5518249931933728E-7</v>
      </c>
      <c r="O83" s="41">
        <f t="shared" si="50"/>
        <v>3.2242595885191773E-2</v>
      </c>
      <c r="P83" s="3"/>
    </row>
    <row r="84" spans="1:17" x14ac:dyDescent="0.25">
      <c r="A84" s="59"/>
      <c r="B84" s="7" t="s">
        <v>9</v>
      </c>
      <c r="C84" s="12">
        <v>-0.73435600000000001</v>
      </c>
      <c r="D84" s="8">
        <v>3.3030130000000001E-6</v>
      </c>
      <c r="E84" s="13">
        <v>-0.737483</v>
      </c>
      <c r="F84" s="41">
        <v>7888</v>
      </c>
      <c r="G84" s="13">
        <v>1.191403</v>
      </c>
      <c r="H84" s="3"/>
      <c r="O84" s="41">
        <f t="shared" si="50"/>
        <v>3.0261696723393447E-2</v>
      </c>
      <c r="P84" s="3"/>
    </row>
    <row r="85" spans="1:17" x14ac:dyDescent="0.25">
      <c r="A85" s="59"/>
      <c r="B85" s="7" t="s">
        <v>10</v>
      </c>
      <c r="C85" s="12">
        <v>-0.73198969999999997</v>
      </c>
      <c r="D85" s="8">
        <v>4.1387249999999999E-6</v>
      </c>
      <c r="E85" s="13">
        <v>-0.73545199999999999</v>
      </c>
      <c r="F85" s="41">
        <v>6295</v>
      </c>
      <c r="G85" s="13">
        <v>1.4928459999999999</v>
      </c>
      <c r="H85" s="3">
        <f t="shared" ref="H85" si="70">AVERAGE(G83:G85)</f>
        <v>1.3178799999999999</v>
      </c>
      <c r="I85" s="1">
        <f t="shared" ref="I85" si="71">STDEV(G83:G85)</f>
        <v>0.1564620014668098</v>
      </c>
      <c r="K85" s="1">
        <f t="shared" ref="K85" si="72">AVERAGE(F83:F85)</f>
        <v>7195.333333333333</v>
      </c>
      <c r="L85" s="2">
        <f>AVERAGE(C83:C85)</f>
        <v>-0.73367940000000009</v>
      </c>
      <c r="M85" s="24">
        <f>AVERAGE(D83:D85)</f>
        <v>3.6536539999999998E-6</v>
      </c>
      <c r="O85" s="41">
        <f t="shared" si="50"/>
        <v>3.7918364236728473E-2</v>
      </c>
      <c r="P85" s="3">
        <f t="shared" ref="P85" si="73">AVERAGE(O83:O85)</f>
        <v>3.3474218948437905E-2</v>
      </c>
      <c r="Q85" s="1">
        <f t="shared" ref="Q85" si="74">STDEV(O83:O85)</f>
        <v>3.9741427855425398E-3</v>
      </c>
    </row>
    <row r="86" spans="1:17" x14ac:dyDescent="0.25">
      <c r="A86" s="59">
        <v>15</v>
      </c>
      <c r="B86" s="7" t="s">
        <v>8</v>
      </c>
      <c r="C86" s="12">
        <v>-0.7317536</v>
      </c>
      <c r="D86" s="8">
        <v>3.0892710000000001E-6</v>
      </c>
      <c r="E86" s="13">
        <v>-0.73795200000000005</v>
      </c>
      <c r="F86" s="41">
        <v>8433</v>
      </c>
      <c r="G86" s="13">
        <v>1.114306</v>
      </c>
      <c r="H86" s="3"/>
      <c r="K86" s="1">
        <f>STDEV(F83:F85)</f>
        <v>816.55148847658916</v>
      </c>
      <c r="L86" s="1">
        <f>STDEV(C83:C85)</f>
        <v>1.4729638929722735E-3</v>
      </c>
      <c r="M86" s="24">
        <f>STDEV(D83:D85)</f>
        <v>4.3377091351426497E-7</v>
      </c>
      <c r="O86" s="41">
        <f t="shared" si="50"/>
        <v>2.8303429006858016E-2</v>
      </c>
      <c r="P86" s="3"/>
    </row>
    <row r="87" spans="1:17" x14ac:dyDescent="0.25">
      <c r="A87" s="59"/>
      <c r="B87" s="7" t="s">
        <v>11</v>
      </c>
      <c r="C87" s="12">
        <v>-0.73525770000000001</v>
      </c>
      <c r="D87" s="8">
        <v>4.8096329999999999E-6</v>
      </c>
      <c r="E87" s="13">
        <v>-0.73979799999999996</v>
      </c>
      <c r="F87" s="41">
        <v>5417</v>
      </c>
      <c r="G87" s="13">
        <v>1.7348440000000001</v>
      </c>
      <c r="H87" s="3"/>
      <c r="O87" s="41">
        <f t="shared" si="50"/>
        <v>4.4065125730251467E-2</v>
      </c>
      <c r="P87" s="3"/>
    </row>
    <row r="88" spans="1:17" x14ac:dyDescent="0.25">
      <c r="A88" s="59"/>
      <c r="B88" s="7" t="s">
        <v>12</v>
      </c>
      <c r="C88" s="12">
        <v>-0.73620620000000003</v>
      </c>
      <c r="D88" s="8">
        <v>4.3360490000000004E-6</v>
      </c>
      <c r="E88" s="13">
        <v>-0.74210200000000004</v>
      </c>
      <c r="F88" s="41">
        <v>6008</v>
      </c>
      <c r="G88" s="13">
        <v>1.5640210000000001</v>
      </c>
      <c r="H88" s="3">
        <f t="shared" ref="H88" si="75">AVERAGE(G86:G88)</f>
        <v>1.4710570000000001</v>
      </c>
      <c r="I88" s="1">
        <f>STDEV(G86:G88)</f>
        <v>0.32054419560023234</v>
      </c>
      <c r="K88" s="1">
        <f t="shared" ref="K88" si="76">AVERAGE(F86:F88)</f>
        <v>6619.333333333333</v>
      </c>
      <c r="L88" s="2">
        <f>AVERAGE(C86:C88)</f>
        <v>-0.73440583333333331</v>
      </c>
      <c r="M88" s="24">
        <f t="shared" ref="M88" si="77">AVERAGE(D86:D88)</f>
        <v>4.0783176666666674E-6</v>
      </c>
      <c r="O88" s="41">
        <f t="shared" si="50"/>
        <v>3.972621285242571E-2</v>
      </c>
      <c r="P88" s="3">
        <f t="shared" ref="P88" si="78">AVERAGE(O86:O88)</f>
        <v>3.7364922529845065E-2</v>
      </c>
      <c r="Q88" s="1">
        <f>STDEV(O86:O88)</f>
        <v>8.1418388519236048E-3</v>
      </c>
    </row>
    <row r="89" spans="1:17" x14ac:dyDescent="0.25">
      <c r="A89" s="59"/>
      <c r="B89" s="7" t="s">
        <v>13</v>
      </c>
      <c r="C89" s="12">
        <v>-0.731379</v>
      </c>
      <c r="D89" s="8">
        <v>4.0782869999999998E-6</v>
      </c>
      <c r="E89" s="13">
        <v>-0.73758100000000004</v>
      </c>
      <c r="F89" s="41">
        <v>6388</v>
      </c>
      <c r="G89" s="13">
        <v>1.4710460000000001</v>
      </c>
      <c r="H89" s="3"/>
      <c r="K89" s="1">
        <f>STDEV(F86:F88)</f>
        <v>1598.2366324588284</v>
      </c>
      <c r="L89" s="1">
        <f>STDEV(C86:C88)</f>
        <v>2.3453505715208957E-3</v>
      </c>
      <c r="M89" s="24">
        <f>STDEV(D86:D88)</f>
        <v>8.8866778545040859E-7</v>
      </c>
      <c r="O89" s="41">
        <f t="shared" si="50"/>
        <v>3.7364643129286265E-2</v>
      </c>
      <c r="P89" s="3"/>
    </row>
    <row r="90" spans="1:17" x14ac:dyDescent="0.25">
      <c r="A90" s="59"/>
      <c r="B90" s="7" t="s">
        <v>9</v>
      </c>
      <c r="C90" s="12">
        <v>-0.73189570000000004</v>
      </c>
      <c r="D90" s="8">
        <v>3.2860419999999999E-6</v>
      </c>
      <c r="E90" s="13">
        <v>-0.73508399999999996</v>
      </c>
      <c r="F90" s="41">
        <v>7928</v>
      </c>
      <c r="G90" s="13">
        <v>1.1852819999999999</v>
      </c>
      <c r="H90" s="3"/>
      <c r="O90" s="41">
        <f t="shared" si="50"/>
        <v>3.0106223012446025E-2</v>
      </c>
      <c r="P90" s="3"/>
    </row>
    <row r="91" spans="1:17" x14ac:dyDescent="0.25">
      <c r="A91" s="59"/>
      <c r="B91" s="7" t="s">
        <v>10</v>
      </c>
      <c r="C91" s="12">
        <v>-0.72811539999999997</v>
      </c>
      <c r="D91" s="8">
        <v>4.4701099999999996E-6</v>
      </c>
      <c r="E91" s="13">
        <v>-0.73229999999999995</v>
      </c>
      <c r="F91" s="41">
        <v>5828</v>
      </c>
      <c r="G91" s="13">
        <v>1.6123769999999999</v>
      </c>
      <c r="H91" s="3">
        <f t="shared" ref="H91" si="79">AVERAGE(G89:G91)</f>
        <v>1.422901666666667</v>
      </c>
      <c r="I91" s="1">
        <f t="shared" ref="I91" si="80">STDEV(G89:G91)</f>
        <v>0.21757973798203867</v>
      </c>
      <c r="K91" s="1">
        <f>AVERAGE(F89:F91)</f>
        <v>6714.666666666667</v>
      </c>
      <c r="L91" s="2">
        <f>AVERAGE(C89:C91)</f>
        <v>-0.73046336666666667</v>
      </c>
      <c r="M91" s="24">
        <f>AVERAGE(D89:D91)</f>
        <v>3.9448129999999996E-6</v>
      </c>
      <c r="O91" s="41">
        <f t="shared" si="50"/>
        <v>4.0954457708915419E-2</v>
      </c>
      <c r="P91" s="3">
        <f t="shared" ref="P91" si="81">AVERAGE(O89:O91)</f>
        <v>3.6141774616882567E-2</v>
      </c>
      <c r="Q91" s="1">
        <f t="shared" ref="Q91" si="82">STDEV(O89:O91)</f>
        <v>5.526536397816622E-3</v>
      </c>
    </row>
    <row r="92" spans="1:17" x14ac:dyDescent="0.25">
      <c r="A92" s="59">
        <v>16</v>
      </c>
      <c r="B92" s="7" t="s">
        <v>8</v>
      </c>
      <c r="C92" s="12">
        <v>-0.68260589999999999</v>
      </c>
      <c r="D92" s="8">
        <v>2.4990699999999999E-6</v>
      </c>
      <c r="E92" s="13">
        <v>-0.69015499999999996</v>
      </c>
      <c r="F92" s="41">
        <v>10430</v>
      </c>
      <c r="G92" s="13">
        <v>0.90141919999999998</v>
      </c>
      <c r="K92" s="1">
        <f>STDEV(F89:F91)</f>
        <v>1087.4434851215617</v>
      </c>
      <c r="L92" s="1">
        <f>STDEV(C89:C91)</f>
        <v>2.0497451849762847E-3</v>
      </c>
      <c r="M92" s="24">
        <f>STDEV(D89:D91)</f>
        <v>6.0321284689817395E-7</v>
      </c>
      <c r="O92" s="41">
        <f t="shared" si="50"/>
        <v>2.2896093472186945E-2</v>
      </c>
    </row>
    <row r="93" spans="1:17" x14ac:dyDescent="0.25">
      <c r="A93" s="59"/>
      <c r="B93" s="7" t="s">
        <v>11</v>
      </c>
      <c r="C93" s="12">
        <v>-0.69597019999999998</v>
      </c>
      <c r="D93" s="8">
        <v>4.4308690000000004E-6</v>
      </c>
      <c r="E93" s="13">
        <v>-0.70117600000000002</v>
      </c>
      <c r="F93" s="41">
        <v>5880</v>
      </c>
      <c r="G93" s="13">
        <v>1.5982229999999999</v>
      </c>
      <c r="O93" s="41">
        <f t="shared" si="50"/>
        <v>4.059494538989078E-2</v>
      </c>
    </row>
    <row r="94" spans="1:17" x14ac:dyDescent="0.25">
      <c r="A94" s="59"/>
      <c r="B94" s="7" t="s">
        <v>12</v>
      </c>
      <c r="C94" s="12">
        <v>-0.70284219999999997</v>
      </c>
      <c r="D94" s="8">
        <v>4.2121519999999996E-6</v>
      </c>
      <c r="E94" s="13">
        <v>-0.70899800000000002</v>
      </c>
      <c r="F94" s="41">
        <v>6185</v>
      </c>
      <c r="G94" s="13">
        <v>1.5193319999999999</v>
      </c>
      <c r="H94" s="3">
        <f>AVERAGE(G92:G94)</f>
        <v>1.3396580666666666</v>
      </c>
      <c r="I94" s="1">
        <f t="shared" ref="I94" si="83">STDEV(G92:G94)</f>
        <v>0.38157034169758702</v>
      </c>
      <c r="K94" s="1">
        <f t="shared" ref="K94" si="84">AVERAGE(F92:F94)</f>
        <v>7498.333333333333</v>
      </c>
      <c r="L94" s="2">
        <f>AVERAGE(C92:C94)</f>
        <v>-0.69380610000000009</v>
      </c>
      <c r="M94" s="24">
        <f t="shared" ref="M94" si="85">AVERAGE(D92:D94)</f>
        <v>3.7140303333333335E-6</v>
      </c>
      <c r="O94" s="41">
        <f t="shared" si="50"/>
        <v>3.8591109982219964E-2</v>
      </c>
      <c r="P94" s="3">
        <f>AVERAGE(O92:O94)</f>
        <v>3.4027382948099233E-2</v>
      </c>
      <c r="Q94" s="1">
        <f t="shared" ref="Q94" si="86">STDEV(O92:O94)</f>
        <v>9.6919060629308204E-3</v>
      </c>
    </row>
    <row r="95" spans="1:17" x14ac:dyDescent="0.25">
      <c r="A95" s="59"/>
      <c r="B95" s="7" t="s">
        <v>13</v>
      </c>
      <c r="C95" s="12">
        <v>-0.69354720000000003</v>
      </c>
      <c r="D95" s="8">
        <v>3.4508559999999999E-6</v>
      </c>
      <c r="E95" s="13">
        <v>-0.70036100000000001</v>
      </c>
      <c r="F95" s="41">
        <v>7550</v>
      </c>
      <c r="G95" s="13">
        <v>1.244731</v>
      </c>
      <c r="K95" s="1">
        <f>STDEV(F92:F94)</f>
        <v>2543.473674590191</v>
      </c>
      <c r="L95" s="1">
        <f>STDEV(C92:C94)</f>
        <v>1.0290260250839133E-2</v>
      </c>
      <c r="M95" s="24">
        <f>STDEV(D92:D94)</f>
        <v>1.0578543095352656E-6</v>
      </c>
      <c r="O95" s="41">
        <f t="shared" si="50"/>
        <v>3.1616230632461266E-2</v>
      </c>
    </row>
    <row r="96" spans="1:17" x14ac:dyDescent="0.25">
      <c r="A96" s="59"/>
      <c r="B96" s="7" t="s">
        <v>9</v>
      </c>
      <c r="C96" s="12">
        <v>-0.69600269999999997</v>
      </c>
      <c r="D96" s="8">
        <v>2.9206859999999999E-6</v>
      </c>
      <c r="E96" s="13">
        <v>-0.69948299999999997</v>
      </c>
      <c r="F96" s="41">
        <v>8920</v>
      </c>
      <c r="G96" s="13">
        <v>1.0534969999999999</v>
      </c>
      <c r="O96" s="41">
        <f t="shared" si="50"/>
        <v>2.6758877317754635E-2</v>
      </c>
    </row>
    <row r="97" spans="1:17" x14ac:dyDescent="0.25">
      <c r="A97" s="59"/>
      <c r="B97" s="7" t="s">
        <v>10</v>
      </c>
      <c r="C97" s="12">
        <v>-0.68965779999999999</v>
      </c>
      <c r="D97" s="8">
        <v>3.7982950000000002E-6</v>
      </c>
      <c r="E97" s="13">
        <v>-0.69376700000000002</v>
      </c>
      <c r="F97" s="41">
        <v>6859</v>
      </c>
      <c r="G97" s="13">
        <v>1.370052</v>
      </c>
      <c r="H97" s="3">
        <f>AVERAGE(G95:G97)</f>
        <v>1.2227600000000001</v>
      </c>
      <c r="I97" s="1">
        <f t="shared" ref="I97" si="87">STDEV(G95:G97)</f>
        <v>0.15941709643887039</v>
      </c>
      <c r="K97" s="1">
        <f t="shared" ref="K97" si="88">AVERAGE(F95:F97)</f>
        <v>7776.333333333333</v>
      </c>
      <c r="L97" s="2">
        <f>AVERAGE(C95:C97)</f>
        <v>-0.69306923333333337</v>
      </c>
      <c r="M97" s="24">
        <f>AVERAGE(D95:D97)</f>
        <v>3.3899456666666668E-6</v>
      </c>
      <c r="O97" s="41">
        <f t="shared" si="50"/>
        <v>3.47993903987808E-2</v>
      </c>
      <c r="P97" s="3">
        <f>AVERAGE(O95:O97)</f>
        <v>3.1058166116332234E-2</v>
      </c>
      <c r="Q97" s="1">
        <f t="shared" ref="Q97" si="89">STDEV(O95:O97)</f>
        <v>4.0492023479519971E-3</v>
      </c>
    </row>
    <row r="98" spans="1:17" x14ac:dyDescent="0.25">
      <c r="A98" s="59">
        <v>17</v>
      </c>
      <c r="B98" s="7" t="s">
        <v>8</v>
      </c>
      <c r="C98" s="12">
        <v>-0.6586767</v>
      </c>
      <c r="D98" s="8">
        <v>2.173689E-6</v>
      </c>
      <c r="E98" s="13">
        <v>-0.66219499999999998</v>
      </c>
      <c r="F98" s="41">
        <v>11990</v>
      </c>
      <c r="G98" s="13">
        <v>0.78405389999999997</v>
      </c>
      <c r="H98" s="3"/>
      <c r="K98" s="1">
        <f>STDEV(F95:F97)</f>
        <v>1048.97584973789</v>
      </c>
      <c r="L98" s="1">
        <f>STDEV(C95:C97)</f>
        <v>3.1993402606370763E-3</v>
      </c>
      <c r="M98" s="24">
        <f>STDEV(D95:D97)</f>
        <v>4.4196373239252725E-7</v>
      </c>
      <c r="O98" s="41">
        <f t="shared" si="50"/>
        <v>1.991500889001778E-2</v>
      </c>
      <c r="P98" s="3"/>
    </row>
    <row r="99" spans="1:17" x14ac:dyDescent="0.25">
      <c r="A99" s="59"/>
      <c r="B99" s="7" t="s">
        <v>11</v>
      </c>
      <c r="C99" s="12">
        <v>-0.67752690000000004</v>
      </c>
      <c r="D99" s="8">
        <v>2.5847910000000002E-6</v>
      </c>
      <c r="E99" s="13">
        <v>-0.684396</v>
      </c>
      <c r="F99" s="41">
        <v>10080</v>
      </c>
      <c r="G99" s="13">
        <v>0.93233909999999998</v>
      </c>
      <c r="H99" s="3"/>
      <c r="O99" s="41">
        <f t="shared" si="50"/>
        <v>2.3681460502921008E-2</v>
      </c>
      <c r="P99" s="3"/>
    </row>
    <row r="100" spans="1:17" x14ac:dyDescent="0.25">
      <c r="A100" s="59"/>
      <c r="B100" s="7" t="s">
        <v>12</v>
      </c>
      <c r="C100" s="12">
        <v>-0.66578389999999998</v>
      </c>
      <c r="D100" s="8">
        <v>2.8648920000000001E-6</v>
      </c>
      <c r="E100" s="13">
        <v>-0.67262</v>
      </c>
      <c r="F100" s="41">
        <v>9094</v>
      </c>
      <c r="G100" s="13">
        <v>1.033372</v>
      </c>
      <c r="H100" s="3">
        <f>AVERAGE(G98:G100)</f>
        <v>0.91658833333333334</v>
      </c>
      <c r="I100" s="1">
        <f>STDEV(G98:G100)</f>
        <v>0.12540312490063057</v>
      </c>
      <c r="K100" s="1">
        <f>AVERAGE(F98:F100)</f>
        <v>10388</v>
      </c>
      <c r="L100" s="2">
        <f>AVERAGE(C98:C100)</f>
        <v>-0.66732916666666675</v>
      </c>
      <c r="M100" s="24">
        <f t="shared" ref="M100" si="90">AVERAGE(D98:D100)</f>
        <v>2.5411240000000004E-6</v>
      </c>
      <c r="O100" s="41">
        <f t="shared" si="50"/>
        <v>2.6247701295402593E-2</v>
      </c>
      <c r="P100" s="3">
        <f>AVERAGE(O98:O100)</f>
        <v>2.3281390229447127E-2</v>
      </c>
      <c r="Q100" s="1">
        <f>STDEV(O98:O100)</f>
        <v>3.1852457429675223E-3</v>
      </c>
    </row>
    <row r="101" spans="1:17" x14ac:dyDescent="0.25">
      <c r="A101" s="59"/>
      <c r="B101" s="7" t="s">
        <v>13</v>
      </c>
      <c r="C101" s="12">
        <v>-0.67699819999999999</v>
      </c>
      <c r="D101" s="8">
        <v>3.8849919999999999E-6</v>
      </c>
      <c r="E101" s="13">
        <v>-0.68386400000000003</v>
      </c>
      <c r="F101" s="41">
        <v>6706</v>
      </c>
      <c r="G101" s="13">
        <v>1.401324</v>
      </c>
      <c r="H101" s="3"/>
      <c r="K101" s="1">
        <f>STDEV(F98:F100)</f>
        <v>1472.3627270479242</v>
      </c>
      <c r="L101" s="1">
        <f>STDEV(C98:C100)</f>
        <v>9.5196321784685439E-3</v>
      </c>
      <c r="M101" s="24">
        <f>STDEV(D98:D100)</f>
        <v>3.4766435245650374E-7</v>
      </c>
      <c r="O101" s="41">
        <f t="shared" si="50"/>
        <v>3.559370078740158E-2</v>
      </c>
      <c r="P101" s="3"/>
    </row>
    <row r="102" spans="1:17" x14ac:dyDescent="0.25">
      <c r="A102" s="59"/>
      <c r="B102" s="7" t="s">
        <v>9</v>
      </c>
      <c r="C102" s="12">
        <v>-0.67983000000000005</v>
      </c>
      <c r="D102" s="8">
        <v>2.7220770000000002E-6</v>
      </c>
      <c r="E102" s="13">
        <v>-0.684697</v>
      </c>
      <c r="F102" s="41">
        <v>9571</v>
      </c>
      <c r="G102" s="13">
        <v>0.98185860000000003</v>
      </c>
      <c r="H102" s="3"/>
      <c r="O102" s="41">
        <f t="shared" si="50"/>
        <v>2.4939258318516639E-2</v>
      </c>
      <c r="P102" s="3"/>
    </row>
    <row r="103" spans="1:17" x14ac:dyDescent="0.25">
      <c r="A103" s="59"/>
      <c r="B103" s="7" t="s">
        <v>10</v>
      </c>
      <c r="C103" s="12">
        <v>-0.67716589999999999</v>
      </c>
      <c r="D103" s="8">
        <v>3.4190370000000002E-6</v>
      </c>
      <c r="E103" s="13">
        <v>-0.68168099999999998</v>
      </c>
      <c r="F103" s="41">
        <v>7620</v>
      </c>
      <c r="G103" s="13">
        <v>1.2332529999999999</v>
      </c>
      <c r="H103" s="3">
        <f t="shared" ref="H103" si="91">AVERAGE(G101:G103)</f>
        <v>1.2054785333333333</v>
      </c>
      <c r="I103" s="1">
        <f t="shared" ref="I103" si="92">STDEV(G101:G103)</f>
        <v>0.21110748730978995</v>
      </c>
      <c r="K103" s="1">
        <f t="shared" ref="K103" si="93">AVERAGE(F101:F103)</f>
        <v>7965.666666666667</v>
      </c>
      <c r="L103" s="2">
        <f>AVERAGE(C101:C103)</f>
        <v>-0.67799803333333342</v>
      </c>
      <c r="M103" s="24">
        <f>AVERAGE(D101:D103)</f>
        <v>3.3420353333333334E-6</v>
      </c>
      <c r="O103" s="41">
        <f t="shared" si="50"/>
        <v>3.1324688849377696E-2</v>
      </c>
      <c r="P103" s="3">
        <f t="shared" ref="P103" si="94">AVERAGE(O101:O103)</f>
        <v>3.0619215985098636E-2</v>
      </c>
      <c r="Q103" s="1">
        <f t="shared" ref="Q103" si="95">STDEV(O101:O103)</f>
        <v>5.3621409019504827E-3</v>
      </c>
    </row>
    <row r="104" spans="1:17" x14ac:dyDescent="0.25">
      <c r="A104" s="59">
        <v>18</v>
      </c>
      <c r="B104" s="7" t="s">
        <v>8</v>
      </c>
      <c r="C104" s="12">
        <v>-0.65105020000000002</v>
      </c>
      <c r="D104" s="8">
        <v>2.1165730000000001E-6</v>
      </c>
      <c r="E104" s="13">
        <v>-0.65491299999999997</v>
      </c>
      <c r="F104" s="41">
        <v>12310</v>
      </c>
      <c r="G104" s="13">
        <v>0.76345209999999997</v>
      </c>
      <c r="H104" s="3"/>
      <c r="K104" s="1">
        <f>STDEV(F101:F103)</f>
        <v>1463.4446806536039</v>
      </c>
      <c r="L104" s="1">
        <f>STDEV(C101:C103)</f>
        <v>1.5887439137046073E-3</v>
      </c>
      <c r="M104" s="24">
        <f>STDEV(D101:D103)</f>
        <v>5.8526896962707079E-7</v>
      </c>
      <c r="O104" s="41">
        <f t="shared" si="50"/>
        <v>1.9391722123444248E-2</v>
      </c>
      <c r="P104" s="3"/>
    </row>
    <row r="105" spans="1:17" x14ac:dyDescent="0.25">
      <c r="A105" s="59"/>
      <c r="B105" s="7" t="s">
        <v>11</v>
      </c>
      <c r="C105" s="12">
        <v>-0.66061939999999997</v>
      </c>
      <c r="D105" s="8">
        <v>1.685715E-6</v>
      </c>
      <c r="E105" s="13">
        <v>-0.66778400000000004</v>
      </c>
      <c r="F105" s="41">
        <v>15460</v>
      </c>
      <c r="G105" s="13">
        <v>0.60804080000000005</v>
      </c>
      <c r="H105" s="3"/>
      <c r="O105" s="41">
        <f t="shared" si="50"/>
        <v>1.544426720853442E-2</v>
      </c>
      <c r="P105" s="3"/>
    </row>
    <row r="106" spans="1:17" x14ac:dyDescent="0.25">
      <c r="A106" s="59"/>
      <c r="B106" s="7" t="s">
        <v>12</v>
      </c>
      <c r="C106" s="12">
        <v>-0.65853640000000002</v>
      </c>
      <c r="D106" s="8">
        <v>2.2477870000000002E-6</v>
      </c>
      <c r="E106" s="13">
        <v>-0.66478199999999998</v>
      </c>
      <c r="F106" s="41">
        <v>11590</v>
      </c>
      <c r="G106" s="13">
        <v>0.81078099999999997</v>
      </c>
      <c r="H106" s="3">
        <f t="shared" ref="H106" si="96">AVERAGE(G104:G106)</f>
        <v>0.7274246333333334</v>
      </c>
      <c r="I106" s="1">
        <f>STDEV(G104:G106)</f>
        <v>0.10606309886017419</v>
      </c>
      <c r="K106" s="1">
        <f>AVERAGE(F104:F106)</f>
        <v>13120</v>
      </c>
      <c r="L106" s="2">
        <f>AVERAGE(C104:C106)</f>
        <v>-0.65673533333333334</v>
      </c>
      <c r="M106" s="24">
        <f t="shared" ref="M106" si="97">AVERAGE(D104:D106)</f>
        <v>2.0166916666666668E-6</v>
      </c>
      <c r="O106" s="41">
        <f t="shared" si="50"/>
        <v>2.0593878587757176E-2</v>
      </c>
      <c r="P106" s="3">
        <f t="shared" ref="P106" si="98">AVERAGE(O104:O106)</f>
        <v>1.8476622639911944E-2</v>
      </c>
      <c r="Q106" s="1">
        <f>STDEV(O104:O106)</f>
        <v>2.6940080990646509E-3</v>
      </c>
    </row>
    <row r="107" spans="1:17" x14ac:dyDescent="0.25">
      <c r="A107" s="59"/>
      <c r="B107" s="7" t="s">
        <v>13</v>
      </c>
      <c r="C107" s="12">
        <v>-0.66884449999999995</v>
      </c>
      <c r="D107" s="8">
        <v>3.6590419999999999E-6</v>
      </c>
      <c r="E107" s="13">
        <v>-0.67604699999999995</v>
      </c>
      <c r="F107" s="41">
        <v>7120</v>
      </c>
      <c r="G107" s="13">
        <v>1.3198240000000001</v>
      </c>
      <c r="H107" s="3"/>
      <c r="K107" s="1">
        <f>STDEV(F104:F106)</f>
        <v>2058.227392685269</v>
      </c>
      <c r="L107" s="1">
        <f>STDEV(C104:C106)</f>
        <v>5.0324226783263265E-3</v>
      </c>
      <c r="M107" s="24">
        <f>STDEV(D104:D106)</f>
        <v>2.9404666952260043E-7</v>
      </c>
      <c r="O107" s="41">
        <f t="shared" si="50"/>
        <v>3.3523596647193302E-2</v>
      </c>
      <c r="P107" s="3"/>
    </row>
    <row r="108" spans="1:17" x14ac:dyDescent="0.25">
      <c r="A108" s="59"/>
      <c r="B108" s="7" t="s">
        <v>9</v>
      </c>
      <c r="C108" s="12">
        <v>-0.66814419999999997</v>
      </c>
      <c r="D108" s="8">
        <v>1.9769769999999999E-6</v>
      </c>
      <c r="E108" s="13">
        <v>-0.671315</v>
      </c>
      <c r="F108" s="41">
        <v>13180</v>
      </c>
      <c r="G108" s="13">
        <v>0.71309940000000005</v>
      </c>
      <c r="H108" s="3"/>
      <c r="O108" s="41">
        <f t="shared" si="50"/>
        <v>1.8112760985521975E-2</v>
      </c>
      <c r="P108" s="3"/>
    </row>
    <row r="109" spans="1:17" x14ac:dyDescent="0.25">
      <c r="A109" s="59"/>
      <c r="B109" s="7" t="s">
        <v>10</v>
      </c>
      <c r="C109" s="12">
        <v>-0.67116810000000005</v>
      </c>
      <c r="D109" s="8">
        <v>3.6379619999999999E-6</v>
      </c>
      <c r="E109" s="13">
        <v>-0.67635199999999995</v>
      </c>
      <c r="F109" s="41">
        <v>7161</v>
      </c>
      <c r="G109" s="13">
        <v>1.3122199999999999</v>
      </c>
      <c r="H109" s="3">
        <f t="shared" ref="H109" si="99">AVERAGE(G107:G109)</f>
        <v>1.1150477999999999</v>
      </c>
      <c r="I109" s="1">
        <f t="shared" ref="I109" si="100">STDEV(G107:G109)</f>
        <v>0.34811828794379657</v>
      </c>
      <c r="K109" s="1">
        <f t="shared" ref="K109" si="101">AVERAGE(F107:F109)</f>
        <v>9153.6666666666661</v>
      </c>
      <c r="L109" s="2">
        <f>AVERAGE(C107:C109)</f>
        <v>-0.66938560000000003</v>
      </c>
      <c r="M109" s="24">
        <f>AVERAGE(D107:D109)</f>
        <v>3.0913270000000005E-6</v>
      </c>
      <c r="O109" s="41">
        <f t="shared" si="50"/>
        <v>3.3330454660909323E-2</v>
      </c>
      <c r="P109" s="3">
        <f t="shared" ref="P109" si="102">AVERAGE(O107:O109)</f>
        <v>2.8322270764541534E-2</v>
      </c>
      <c r="Q109" s="1">
        <f t="shared" ref="Q109" si="103">STDEV(O107:O109)</f>
        <v>8.8422221982168234E-3</v>
      </c>
    </row>
    <row r="110" spans="1:17" x14ac:dyDescent="0.25">
      <c r="A110" s="59">
        <v>19</v>
      </c>
      <c r="B110" s="7" t="s">
        <v>8</v>
      </c>
      <c r="C110" s="12">
        <v>-0.6445206</v>
      </c>
      <c r="D110" s="8">
        <v>1.9875169999999999E-6</v>
      </c>
      <c r="E110" s="13">
        <v>-0.650949</v>
      </c>
      <c r="F110" s="41">
        <v>13110</v>
      </c>
      <c r="G110" s="13">
        <v>0.71690129999999996</v>
      </c>
      <c r="K110" s="1">
        <f>STDEV(F107:F109)</f>
        <v>3486.9672113934953</v>
      </c>
      <c r="L110" s="1">
        <f>STDEV(C107:C109)</f>
        <v>1.582903885269143E-3</v>
      </c>
      <c r="M110" s="24">
        <f>STDEV(D107:D109)</f>
        <v>9.6511296410057616E-7</v>
      </c>
      <c r="O110" s="41">
        <f t="shared" si="50"/>
        <v>1.8209329438658876E-2</v>
      </c>
    </row>
    <row r="111" spans="1:17" x14ac:dyDescent="0.25">
      <c r="A111" s="59"/>
      <c r="B111" s="7" t="s">
        <v>11</v>
      </c>
      <c r="C111" s="12">
        <v>-0.66451579999999999</v>
      </c>
      <c r="D111" s="8">
        <v>1.8104080000000001E-6</v>
      </c>
      <c r="E111" s="13">
        <v>-0.67196699999999998</v>
      </c>
      <c r="F111" s="41">
        <v>14390</v>
      </c>
      <c r="G111" s="13">
        <v>0.65301779999999998</v>
      </c>
      <c r="O111" s="41">
        <f t="shared" si="50"/>
        <v>1.6586685293370589E-2</v>
      </c>
    </row>
    <row r="112" spans="1:17" x14ac:dyDescent="0.25">
      <c r="A112" s="59"/>
      <c r="B112" s="7" t="s">
        <v>12</v>
      </c>
      <c r="C112" s="12">
        <v>-0.66004870000000004</v>
      </c>
      <c r="D112" s="8">
        <v>2.3579209999999998E-6</v>
      </c>
      <c r="E112" s="13">
        <v>-0.666161</v>
      </c>
      <c r="F112" s="41">
        <v>11050</v>
      </c>
      <c r="G112" s="13">
        <v>0.85050669999999995</v>
      </c>
      <c r="H112" s="3">
        <f>AVERAGE(G110:G112)</f>
        <v>0.74014193333333334</v>
      </c>
      <c r="I112" s="1">
        <f t="shared" ref="I112" si="104">STDEV(G110:G112)</f>
        <v>0.1007748067926852</v>
      </c>
      <c r="K112" s="1">
        <f t="shared" ref="K112" si="105">AVERAGE(F110:F112)</f>
        <v>12850</v>
      </c>
      <c r="L112" s="2">
        <f>AVERAGE(C110:C112)</f>
        <v>-0.65636170000000005</v>
      </c>
      <c r="M112" s="24">
        <f t="shared" ref="M112" si="106">AVERAGE(D110:D112)</f>
        <v>2.0519486666666665E-6</v>
      </c>
      <c r="O112" s="41">
        <f t="shared" si="50"/>
        <v>2.1602913385826771E-2</v>
      </c>
      <c r="P112" s="3">
        <f>AVERAGE(O110:O112)</f>
        <v>1.879964270595208E-2</v>
      </c>
      <c r="Q112" s="1">
        <f t="shared" ref="Q112" si="107">STDEV(O110:O112)</f>
        <v>2.5596852119046652E-3</v>
      </c>
    </row>
    <row r="113" spans="1:17" x14ac:dyDescent="0.25">
      <c r="A113" s="59"/>
      <c r="B113" s="7" t="s">
        <v>13</v>
      </c>
      <c r="C113" s="12">
        <v>-0.66977750000000003</v>
      </c>
      <c r="D113" s="8">
        <v>3.9340690000000004E-6</v>
      </c>
      <c r="E113" s="13">
        <v>-0.676902</v>
      </c>
      <c r="F113" s="41">
        <v>6622</v>
      </c>
      <c r="G113" s="13">
        <v>1.4190259999999999</v>
      </c>
      <c r="K113" s="1">
        <f>STDEV(F110:F112)</f>
        <v>1685.1112722903495</v>
      </c>
      <c r="L113" s="1">
        <f>STDEV(C110:C112)</f>
        <v>1.0495117079385064E-2</v>
      </c>
      <c r="M113" s="24">
        <f>STDEV(D110:D112)</f>
        <v>2.7938539876724636E-7</v>
      </c>
      <c r="O113" s="41">
        <f t="shared" si="50"/>
        <v>3.6043332486664977E-2</v>
      </c>
    </row>
    <row r="114" spans="1:17" x14ac:dyDescent="0.25">
      <c r="A114" s="59"/>
      <c r="B114" s="7" t="s">
        <v>9</v>
      </c>
      <c r="C114" s="12">
        <v>-0.66596330000000004</v>
      </c>
      <c r="D114" s="8">
        <v>1.7920069999999999E-6</v>
      </c>
      <c r="E114" s="13">
        <v>-0.67075499999999999</v>
      </c>
      <c r="F114" s="41">
        <v>14540</v>
      </c>
      <c r="G114" s="13">
        <v>0.64638039999999997</v>
      </c>
      <c r="O114" s="41">
        <f t="shared" si="50"/>
        <v>1.6418094996189993E-2</v>
      </c>
    </row>
    <row r="115" spans="1:17" x14ac:dyDescent="0.25">
      <c r="A115" s="59"/>
      <c r="B115" s="7" t="s">
        <v>10</v>
      </c>
      <c r="C115" s="12">
        <v>-0.6701435</v>
      </c>
      <c r="D115" s="8">
        <v>3.3052109999999998E-6</v>
      </c>
      <c r="E115" s="13">
        <v>-0.67627300000000001</v>
      </c>
      <c r="F115" s="41">
        <v>7882</v>
      </c>
      <c r="G115" s="13">
        <v>1.192196</v>
      </c>
      <c r="H115" s="3">
        <f>AVERAGE(G113:G115)</f>
        <v>1.0858674666666666</v>
      </c>
      <c r="I115" s="1">
        <f t="shared" ref="I115" si="108">STDEV(G113:G115)</f>
        <v>0.39714559490249096</v>
      </c>
      <c r="K115" s="1">
        <f t="shared" ref="K115" si="109">AVERAGE(F113:F115)</f>
        <v>9681.3333333333339</v>
      </c>
      <c r="L115" s="2">
        <f>AVERAGE(C113:C115)</f>
        <v>-0.66862809999999995</v>
      </c>
      <c r="M115" s="24">
        <f>AVERAGE(D113:D115)</f>
        <v>3.0104290000000002E-6</v>
      </c>
      <c r="O115" s="41">
        <f t="shared" si="50"/>
        <v>3.0281838963677931E-2</v>
      </c>
      <c r="P115" s="3">
        <f>AVERAGE(O113:O115)</f>
        <v>2.7581088815510968E-2</v>
      </c>
      <c r="Q115" s="1">
        <f t="shared" ref="Q115" si="110">STDEV(O113:O115)</f>
        <v>1.008751828555984E-2</v>
      </c>
    </row>
    <row r="116" spans="1:17" x14ac:dyDescent="0.25">
      <c r="A116" s="59">
        <v>20</v>
      </c>
      <c r="B116" s="7" t="s">
        <v>8</v>
      </c>
      <c r="C116" s="12">
        <v>-0.63949999999999996</v>
      </c>
      <c r="D116" s="8">
        <v>2.1251600000000002E-6</v>
      </c>
      <c r="E116" s="13">
        <v>-0.64501200000000003</v>
      </c>
      <c r="F116" s="41">
        <v>12260</v>
      </c>
      <c r="G116" s="13">
        <v>0.76654949999999999</v>
      </c>
      <c r="H116" s="3"/>
      <c r="K116" s="1">
        <f>STDEV(F113:F115)</f>
        <v>4254.6305754240684</v>
      </c>
      <c r="L116" s="1">
        <f>STDEV(C113:C115)</f>
        <v>2.3150287859981223E-3</v>
      </c>
      <c r="M116" s="24">
        <f>STDEV(D113:D115)</f>
        <v>1.1010357503750732E-6</v>
      </c>
      <c r="O116" s="41">
        <f t="shared" si="50"/>
        <v>1.9470396240792484E-2</v>
      </c>
      <c r="P116" s="3"/>
    </row>
    <row r="117" spans="1:17" x14ac:dyDescent="0.25">
      <c r="A117" s="59"/>
      <c r="B117" s="7" t="s">
        <v>11</v>
      </c>
      <c r="C117" s="12">
        <v>-0.66501220000000005</v>
      </c>
      <c r="D117" s="8">
        <v>2.0612989999999998E-6</v>
      </c>
      <c r="E117" s="13">
        <v>-0.67152999999999996</v>
      </c>
      <c r="F117" s="41">
        <v>12640</v>
      </c>
      <c r="G117" s="13">
        <v>0.74351449999999997</v>
      </c>
      <c r="H117" s="3"/>
      <c r="O117" s="41">
        <f t="shared" si="50"/>
        <v>1.8885306070612142E-2</v>
      </c>
      <c r="P117" s="3"/>
    </row>
    <row r="118" spans="1:17" x14ac:dyDescent="0.25">
      <c r="A118" s="59"/>
      <c r="B118" s="7" t="s">
        <v>12</v>
      </c>
      <c r="C118" s="12">
        <v>-0.65967830000000005</v>
      </c>
      <c r="D118" s="8">
        <v>2.622343E-6</v>
      </c>
      <c r="E118" s="13">
        <v>-0.66488400000000003</v>
      </c>
      <c r="F118" s="41">
        <v>9935</v>
      </c>
      <c r="G118" s="13">
        <v>0.94588419999999995</v>
      </c>
      <c r="H118" s="3">
        <f>AVERAGE(G116:G118)</f>
        <v>0.81864939999999997</v>
      </c>
      <c r="I118" s="1">
        <f>STDEV(G116:G118)</f>
        <v>0.11078886927182702</v>
      </c>
      <c r="K118" s="1">
        <f t="shared" ref="K118" si="111">AVERAGE(F116:F118)</f>
        <v>11611.666666666666</v>
      </c>
      <c r="L118" s="2">
        <f>AVERAGE(C116:C118)</f>
        <v>-0.65473016666666661</v>
      </c>
      <c r="M118" s="24">
        <f t="shared" ref="M118" si="112">AVERAGE(D116:D118)</f>
        <v>2.2696006666666669E-6</v>
      </c>
      <c r="O118" s="41">
        <f t="shared" si="50"/>
        <v>2.4025506731013464E-2</v>
      </c>
      <c r="P118" s="3">
        <f>AVERAGE(O116:O118)</f>
        <v>2.0793736347472697E-2</v>
      </c>
      <c r="Q118" s="1">
        <f>STDEV(O116:O118)</f>
        <v>2.814042907590224E-3</v>
      </c>
    </row>
    <row r="119" spans="1:17" x14ac:dyDescent="0.25">
      <c r="A119" s="59"/>
      <c r="B119" s="7" t="s">
        <v>13</v>
      </c>
      <c r="C119" s="12">
        <v>-0.66824589999999995</v>
      </c>
      <c r="D119" s="8">
        <v>4.5820380000000001E-6</v>
      </c>
      <c r="E119" s="13">
        <v>-0.67277799999999999</v>
      </c>
      <c r="F119" s="41">
        <v>5686</v>
      </c>
      <c r="G119" s="13">
        <v>1.6527499999999999</v>
      </c>
      <c r="H119" s="3"/>
      <c r="K119" s="1">
        <f>STDEV(F116:F118)</f>
        <v>1464.4139897356017</v>
      </c>
      <c r="L119" s="1">
        <f>STDEV(C116:C118)</f>
        <v>1.3456637946505612E-2</v>
      </c>
      <c r="M119" s="24">
        <f>STDEV(D116:D118)</f>
        <v>3.071480459393049E-7</v>
      </c>
      <c r="O119" s="41">
        <f t="shared" si="50"/>
        <v>4.1979933959867918E-2</v>
      </c>
      <c r="P119" s="3"/>
    </row>
    <row r="120" spans="1:17" x14ac:dyDescent="0.25">
      <c r="A120" s="59"/>
      <c r="B120" s="7" t="s">
        <v>9</v>
      </c>
      <c r="C120" s="12">
        <v>-0.66032999999999997</v>
      </c>
      <c r="D120" s="8">
        <v>1.6459190000000001E-6</v>
      </c>
      <c r="E120" s="13">
        <v>-0.66648799999999997</v>
      </c>
      <c r="F120" s="41">
        <v>15830</v>
      </c>
      <c r="G120" s="13">
        <v>0.59368620000000005</v>
      </c>
      <c r="H120" s="3"/>
      <c r="O120" s="41">
        <f t="shared" si="50"/>
        <v>1.507965963931928E-2</v>
      </c>
      <c r="P120" s="3"/>
    </row>
    <row r="121" spans="1:17" x14ac:dyDescent="0.25">
      <c r="A121" s="59"/>
      <c r="B121" s="7" t="s">
        <v>10</v>
      </c>
      <c r="C121" s="12">
        <v>-0.66865129999999995</v>
      </c>
      <c r="D121" s="8">
        <v>3.2439489999999998E-6</v>
      </c>
      <c r="E121" s="13">
        <v>-0.67416500000000001</v>
      </c>
      <c r="F121" s="41">
        <v>8031</v>
      </c>
      <c r="G121" s="13">
        <v>1.170099</v>
      </c>
      <c r="H121" s="3">
        <f t="shared" ref="H121" si="113">AVERAGE(G119:G121)</f>
        <v>1.1388450666666665</v>
      </c>
      <c r="I121" s="1">
        <f t="shared" ref="I121" si="114">STDEV(G119:G121)</f>
        <v>0.53022319770000037</v>
      </c>
      <c r="K121" s="1">
        <f t="shared" ref="K121" si="115">AVERAGE(F119:F121)</f>
        <v>9849</v>
      </c>
      <c r="L121" s="2">
        <f>AVERAGE(C119:C121)</f>
        <v>-0.66574239999999996</v>
      </c>
      <c r="M121" s="24">
        <f>AVERAGE(D119:D121)</f>
        <v>3.1573019999999999E-6</v>
      </c>
      <c r="O121" s="41">
        <f t="shared" si="50"/>
        <v>2.9720574041148085E-2</v>
      </c>
      <c r="P121" s="3">
        <f t="shared" ref="P121" si="116">AVERAGE(O119:O121)</f>
        <v>2.8926722546778427E-2</v>
      </c>
      <c r="Q121" s="1">
        <f t="shared" ref="Q121" si="117">STDEV(O119:O121)</f>
        <v>1.346769615697232E-2</v>
      </c>
    </row>
    <row r="122" spans="1:17" x14ac:dyDescent="0.25">
      <c r="A122" s="59">
        <v>21</v>
      </c>
      <c r="B122" s="7" t="s">
        <v>8</v>
      </c>
      <c r="C122" s="12">
        <v>-0.63860280000000003</v>
      </c>
      <c r="D122" s="8">
        <v>2.2296849999999998E-6</v>
      </c>
      <c r="E122" s="13">
        <v>-0.64309000000000005</v>
      </c>
      <c r="F122" s="41">
        <v>11680</v>
      </c>
      <c r="G122" s="13">
        <v>0.80425179999999996</v>
      </c>
      <c r="H122" s="3"/>
      <c r="K122" s="1">
        <f>STDEV(F119:F121)</f>
        <v>5310.7463693910295</v>
      </c>
      <c r="L122" s="1">
        <f>STDEV(C119:C121)</f>
        <v>4.691656702061636E-3</v>
      </c>
      <c r="M122" s="24">
        <f>STDEV(D119:D121)</f>
        <v>1.4699760108576604E-6</v>
      </c>
      <c r="O122" s="41">
        <f t="shared" si="50"/>
        <v>2.0428036576073151E-2</v>
      </c>
      <c r="P122" s="3"/>
    </row>
    <row r="123" spans="1:17" x14ac:dyDescent="0.25">
      <c r="A123" s="59"/>
      <c r="B123" s="7" t="s">
        <v>11</v>
      </c>
      <c r="C123" s="12">
        <v>-0.66436989999999996</v>
      </c>
      <c r="D123" s="8">
        <v>2.031219E-6</v>
      </c>
      <c r="E123" s="13">
        <v>-0.67221900000000001</v>
      </c>
      <c r="F123" s="41">
        <v>12830</v>
      </c>
      <c r="G123" s="13">
        <v>0.7326646</v>
      </c>
      <c r="H123" s="3"/>
      <c r="O123" s="41">
        <f t="shared" si="50"/>
        <v>1.860971805943612E-2</v>
      </c>
      <c r="P123" s="3"/>
    </row>
    <row r="124" spans="1:17" x14ac:dyDescent="0.25">
      <c r="A124" s="59"/>
      <c r="B124" s="7" t="s">
        <v>12</v>
      </c>
      <c r="C124" s="12">
        <v>-0.65942319999999999</v>
      </c>
      <c r="D124" s="8">
        <v>2.6103069999999998E-6</v>
      </c>
      <c r="E124" s="13">
        <v>-0.66590899999999997</v>
      </c>
      <c r="F124" s="41">
        <v>9981</v>
      </c>
      <c r="G124" s="13">
        <v>0.94154289999999996</v>
      </c>
      <c r="H124" s="3">
        <f t="shared" ref="H124" si="118">AVERAGE(G122:G124)</f>
        <v>0.82615309999999997</v>
      </c>
      <c r="I124" s="1">
        <f>STDEV(G122:G124)</f>
        <v>0.10614747410555743</v>
      </c>
      <c r="K124" s="1">
        <f>AVERAGE(F122:F124)</f>
        <v>11497</v>
      </c>
      <c r="L124" s="2">
        <f>AVERAGE(C122:C124)</f>
        <v>-0.65413196666666662</v>
      </c>
      <c r="M124" s="24">
        <f t="shared" ref="M124" si="119">AVERAGE(D122:D124)</f>
        <v>2.2904036666666667E-6</v>
      </c>
      <c r="O124" s="41">
        <f t="shared" si="50"/>
        <v>2.3915237490474982E-2</v>
      </c>
      <c r="P124" s="3">
        <f t="shared" ref="P124" si="120">AVERAGE(O122:O124)</f>
        <v>2.0984330708661417E-2</v>
      </c>
      <c r="Q124" s="1">
        <f>STDEV(O122:O124)</f>
        <v>2.6961512345836302E-3</v>
      </c>
    </row>
    <row r="125" spans="1:17" x14ac:dyDescent="0.25">
      <c r="A125" s="59"/>
      <c r="B125" s="7" t="s">
        <v>13</v>
      </c>
      <c r="C125" s="12">
        <v>-0.66120950000000001</v>
      </c>
      <c r="D125" s="8">
        <v>3.009266E-6</v>
      </c>
      <c r="E125" s="13">
        <v>-0.66702099999999998</v>
      </c>
      <c r="F125" s="41">
        <v>8658</v>
      </c>
      <c r="G125" s="13">
        <v>1.085448</v>
      </c>
      <c r="H125" s="3"/>
      <c r="K125" s="1">
        <f>STDEV(F122:F124)</f>
        <v>1433.2888752795091</v>
      </c>
      <c r="L125" s="1">
        <f>STDEV(C122:C124)</f>
        <v>1.3674199181061114E-2</v>
      </c>
      <c r="M125" s="24">
        <f>STDEV(D122:D124)</f>
        <v>2.9428013065331689E-7</v>
      </c>
      <c r="O125" s="41">
        <f t="shared" si="50"/>
        <v>2.7570434340868682E-2</v>
      </c>
      <c r="P125" s="3"/>
    </row>
    <row r="126" spans="1:17" x14ac:dyDescent="0.25">
      <c r="A126" s="59"/>
      <c r="B126" s="7" t="s">
        <v>9</v>
      </c>
      <c r="C126" s="12">
        <v>-0.65975980000000001</v>
      </c>
      <c r="D126" s="8">
        <v>1.5810880000000001E-6</v>
      </c>
      <c r="E126" s="13">
        <v>-0.66463300000000003</v>
      </c>
      <c r="F126" s="41">
        <v>16480</v>
      </c>
      <c r="G126" s="13">
        <v>0.57030150000000002</v>
      </c>
      <c r="H126" s="3"/>
      <c r="O126" s="41">
        <f t="shared" si="50"/>
        <v>1.4485687071374143E-2</v>
      </c>
      <c r="P126" s="3"/>
    </row>
    <row r="127" spans="1:17" x14ac:dyDescent="0.25">
      <c r="A127" s="59"/>
      <c r="B127" s="7" t="s">
        <v>10</v>
      </c>
      <c r="C127" s="12">
        <v>-0.66630389999999995</v>
      </c>
      <c r="D127" s="8">
        <v>2.4500330000000001E-6</v>
      </c>
      <c r="E127" s="13">
        <v>-0.67311699999999997</v>
      </c>
      <c r="F127" s="41">
        <v>10630</v>
      </c>
      <c r="G127" s="13">
        <v>0.8837315</v>
      </c>
      <c r="H127" s="3">
        <f t="shared" ref="H127" si="121">AVERAGE(G125:G127)</f>
        <v>0.84649366666666659</v>
      </c>
      <c r="I127" s="1">
        <f t="shared" ref="I127" si="122">STDEV(G125:G127)</f>
        <v>0.25958422773559175</v>
      </c>
      <c r="K127" s="1">
        <f t="shared" ref="K127" si="123">AVERAGE(F125:F127)</f>
        <v>11922.666666666666</v>
      </c>
      <c r="L127" s="2">
        <f>AVERAGE(C125:C127)</f>
        <v>-0.66242440000000002</v>
      </c>
      <c r="M127" s="24">
        <f>AVERAGE(D125:D127)</f>
        <v>2.3467956666666669E-6</v>
      </c>
      <c r="O127" s="41">
        <f t="shared" si="50"/>
        <v>2.2446824993649989E-2</v>
      </c>
      <c r="P127" s="3">
        <f t="shared" ref="P127" si="124">AVERAGE(O125:O127)</f>
        <v>2.1500982135297605E-2</v>
      </c>
      <c r="Q127" s="1">
        <f t="shared" ref="Q127" si="125">STDEV(O125:O127)</f>
        <v>6.5934525713891735E-3</v>
      </c>
    </row>
    <row r="128" spans="1:17" x14ac:dyDescent="0.25">
      <c r="A128" s="59">
        <v>22</v>
      </c>
      <c r="B128" s="7" t="s">
        <v>8</v>
      </c>
      <c r="C128" s="12">
        <v>-0.63934069999999998</v>
      </c>
      <c r="D128" s="8">
        <v>2.7151090000000001E-6</v>
      </c>
      <c r="E128" s="13">
        <v>-0.64375899999999997</v>
      </c>
      <c r="F128" s="41">
        <v>9596</v>
      </c>
      <c r="G128" s="13">
        <v>0.97934500000000002</v>
      </c>
      <c r="K128" s="1">
        <f>STDEV(F125:F127)</f>
        <v>4068.0660433839253</v>
      </c>
      <c r="L128" s="1">
        <f>STDEV(C125:C127)</f>
        <v>3.4370478189864884E-3</v>
      </c>
      <c r="M128" s="24">
        <f>STDEV(D125:D127)</f>
        <v>7.1966419958639965E-7</v>
      </c>
      <c r="O128" s="41">
        <f t="shared" si="50"/>
        <v>2.4875412750825505E-2</v>
      </c>
    </row>
    <row r="129" spans="1:17" x14ac:dyDescent="0.25">
      <c r="A129" s="59"/>
      <c r="B129" s="7" t="s">
        <v>11</v>
      </c>
      <c r="C129" s="12">
        <v>-0.66436490000000004</v>
      </c>
      <c r="D129" s="8">
        <v>2.2049630000000001E-6</v>
      </c>
      <c r="E129" s="13">
        <v>-0.67179800000000001</v>
      </c>
      <c r="F129" s="41">
        <v>11820</v>
      </c>
      <c r="G129" s="13">
        <v>0.7953344</v>
      </c>
      <c r="O129" s="41">
        <f t="shared" si="50"/>
        <v>2.0201534163068326E-2</v>
      </c>
    </row>
    <row r="130" spans="1:17" x14ac:dyDescent="0.25">
      <c r="A130" s="59"/>
      <c r="B130" s="7" t="s">
        <v>12</v>
      </c>
      <c r="C130" s="12">
        <v>-0.64375570000000004</v>
      </c>
      <c r="D130" s="8">
        <v>1.459462E-6</v>
      </c>
      <c r="E130" s="13">
        <v>-0.65155399999999997</v>
      </c>
      <c r="F130" s="41">
        <v>17850</v>
      </c>
      <c r="G130" s="13">
        <v>0.52643070000000003</v>
      </c>
      <c r="H130" s="3">
        <f>AVERAGE(G128:G130)</f>
        <v>0.76703670000000013</v>
      </c>
      <c r="I130" s="1">
        <f t="shared" ref="I130" si="126">STDEV(G128:G130)</f>
        <v>0.22777930251690964</v>
      </c>
      <c r="K130" s="1">
        <f t="shared" ref="K130" si="127">AVERAGE(F128:F130)</f>
        <v>13088.666666666666</v>
      </c>
      <c r="L130" s="2">
        <f>AVERAGE(C128:C130)</f>
        <v>-0.64915376666666669</v>
      </c>
      <c r="M130" s="24">
        <f t="shared" ref="M130" si="128">AVERAGE(D128:D130)</f>
        <v>2.1265113333333335E-6</v>
      </c>
      <c r="O130" s="41">
        <f t="shared" si="50"/>
        <v>1.3371366522733047E-2</v>
      </c>
      <c r="P130" s="3">
        <f>AVERAGE(O128:O130)</f>
        <v>1.9482771145542293E-2</v>
      </c>
      <c r="Q130" s="1">
        <f t="shared" ref="Q130" si="129">STDEV(O128:O130)</f>
        <v>5.7856058551412383E-3</v>
      </c>
    </row>
    <row r="131" spans="1:17" x14ac:dyDescent="0.25">
      <c r="A131" s="59"/>
      <c r="B131" s="7" t="s">
        <v>13</v>
      </c>
      <c r="C131" s="12">
        <v>-0.66100409999999998</v>
      </c>
      <c r="D131" s="8">
        <v>3.6712359999999998E-6</v>
      </c>
      <c r="E131" s="13">
        <v>-0.66740999999999995</v>
      </c>
      <c r="F131" s="41">
        <v>7097</v>
      </c>
      <c r="G131" s="13">
        <v>1.324222</v>
      </c>
      <c r="K131" s="1">
        <f>STDEV(F128:F130)</f>
        <v>4270.7452901494071</v>
      </c>
      <c r="L131" s="1">
        <f>STDEV(C128:C130)</f>
        <v>1.3356907921122081E-2</v>
      </c>
      <c r="M131" s="24">
        <f>STDEV(D128:D130)</f>
        <v>6.314889905250395E-7</v>
      </c>
      <c r="O131" s="41">
        <f t="shared" ref="O131:O169" si="130">G131/39.37</f>
        <v>3.3635306070612145E-2</v>
      </c>
    </row>
    <row r="132" spans="1:17" x14ac:dyDescent="0.25">
      <c r="A132" s="59"/>
      <c r="B132" s="7" t="s">
        <v>9</v>
      </c>
      <c r="C132" s="12">
        <v>-0.65921989999999997</v>
      </c>
      <c r="D132" s="8">
        <v>1.500596E-6</v>
      </c>
      <c r="E132" s="13">
        <v>-0.66697499999999998</v>
      </c>
      <c r="F132" s="41">
        <v>17360</v>
      </c>
      <c r="G132" s="13">
        <v>0.54126790000000002</v>
      </c>
      <c r="O132" s="41">
        <f t="shared" si="130"/>
        <v>1.3748232156464315E-2</v>
      </c>
    </row>
    <row r="133" spans="1:17" x14ac:dyDescent="0.25">
      <c r="A133" s="59"/>
      <c r="B133" s="7" t="s">
        <v>10</v>
      </c>
      <c r="C133" s="12">
        <v>-0.6646782</v>
      </c>
      <c r="D133" s="8">
        <v>2.4896280000000002E-6</v>
      </c>
      <c r="E133" s="13">
        <v>-0.66875200000000001</v>
      </c>
      <c r="F133" s="41">
        <v>10460</v>
      </c>
      <c r="G133" s="13">
        <v>0.89801379999999997</v>
      </c>
      <c r="H133" s="3">
        <f>AVERAGE(G131:G133)</f>
        <v>0.92116790000000004</v>
      </c>
      <c r="I133" s="1">
        <f t="shared" ref="I133" si="131">STDEV(G131:G133)</f>
        <v>0.39199026127801911</v>
      </c>
      <c r="K133" s="1">
        <f t="shared" ref="K133" si="132">AVERAGE(F131:F133)</f>
        <v>11639</v>
      </c>
      <c r="L133" s="2">
        <f>AVERAGE(C131:C133)</f>
        <v>-0.66163406666666669</v>
      </c>
      <c r="M133" s="24">
        <f>AVERAGE(D131:D133)</f>
        <v>2.5538200000000001E-6</v>
      </c>
      <c r="O133" s="41">
        <f t="shared" si="130"/>
        <v>2.2809596139192281E-2</v>
      </c>
      <c r="P133" s="3">
        <f>AVERAGE(O131:O133)</f>
        <v>2.3397711455422913E-2</v>
      </c>
      <c r="Q133" s="1">
        <f t="shared" ref="Q133" si="133">STDEV(O131:O133)</f>
        <v>9.9565725496067944E-3</v>
      </c>
    </row>
    <row r="134" spans="1:17" x14ac:dyDescent="0.25">
      <c r="A134" s="59">
        <v>23</v>
      </c>
      <c r="B134" s="7" t="s">
        <v>8</v>
      </c>
      <c r="C134" s="12">
        <v>-0.64460799999999996</v>
      </c>
      <c r="D134" s="8">
        <v>2.6959420000000002E-6</v>
      </c>
      <c r="E134" s="13">
        <v>-0.64808299999999996</v>
      </c>
      <c r="F134" s="41">
        <v>9664</v>
      </c>
      <c r="G134" s="13">
        <v>0.97243170000000001</v>
      </c>
      <c r="H134" s="3"/>
      <c r="K134" s="1">
        <f>STDEV(F131:F133)</f>
        <v>5232.0954693124631</v>
      </c>
      <c r="L134" s="1">
        <f>STDEV(C131:C133)</f>
        <v>2.7831462813394138E-3</v>
      </c>
      <c r="M134" s="24">
        <f>STDEV(D131:D133)</f>
        <v>1.0867428224046387E-6</v>
      </c>
      <c r="O134" s="41">
        <f t="shared" si="130"/>
        <v>2.4699814579629161E-2</v>
      </c>
      <c r="P134" s="3"/>
    </row>
    <row r="135" spans="1:17" x14ac:dyDescent="0.25">
      <c r="A135" s="59"/>
      <c r="B135" s="7" t="s">
        <v>11</v>
      </c>
      <c r="C135" s="12">
        <v>-0.66343090000000005</v>
      </c>
      <c r="D135" s="8">
        <v>2.458207E-6</v>
      </c>
      <c r="E135" s="13">
        <v>-0.67090300000000003</v>
      </c>
      <c r="F135" s="41">
        <v>10600</v>
      </c>
      <c r="G135" s="13">
        <v>0.88667989999999997</v>
      </c>
      <c r="H135" s="3"/>
      <c r="O135" s="41">
        <f t="shared" si="130"/>
        <v>2.2521714503429009E-2</v>
      </c>
      <c r="P135" s="3"/>
    </row>
    <row r="136" spans="1:17" x14ac:dyDescent="0.25">
      <c r="A136" s="59"/>
      <c r="B136" s="7" t="s">
        <v>12</v>
      </c>
      <c r="C136" s="12">
        <v>-0.64383539999999995</v>
      </c>
      <c r="D136" s="8">
        <v>1.4632700000000001E-6</v>
      </c>
      <c r="E136" s="13">
        <v>-0.64966100000000004</v>
      </c>
      <c r="F136" s="41">
        <v>17080</v>
      </c>
      <c r="G136" s="13">
        <v>0.5278043</v>
      </c>
      <c r="H136" s="3">
        <f>AVERAGE(G134:G136)</f>
        <v>0.79563863333333329</v>
      </c>
      <c r="I136" s="1">
        <f>STDEV(G134:G136)</f>
        <v>0.23588082877778208</v>
      </c>
      <c r="K136" s="1">
        <f t="shared" ref="K136" si="134">AVERAGE(F134:F136)</f>
        <v>12448</v>
      </c>
      <c r="L136" s="2">
        <f>AVERAGE(C134:C136)</f>
        <v>-0.65062476666666669</v>
      </c>
      <c r="M136" s="24">
        <f t="shared" ref="M136" si="135">AVERAGE(D134:D136)</f>
        <v>2.2058063333333334E-6</v>
      </c>
      <c r="O136" s="41">
        <f t="shared" si="130"/>
        <v>1.3406256032512066E-2</v>
      </c>
      <c r="P136" s="3">
        <f>AVERAGE(O134:O136)</f>
        <v>2.0209261705190079E-2</v>
      </c>
      <c r="Q136" s="1">
        <f>STDEV(O134:O136)</f>
        <v>5.9913850337257315E-3</v>
      </c>
    </row>
    <row r="137" spans="1:17" x14ac:dyDescent="0.25">
      <c r="A137" s="59"/>
      <c r="B137" s="7" t="s">
        <v>13</v>
      </c>
      <c r="C137" s="12">
        <v>-0.6624215</v>
      </c>
      <c r="D137" s="8">
        <v>3.9064660000000001E-6</v>
      </c>
      <c r="E137" s="13">
        <v>-0.66918699999999998</v>
      </c>
      <c r="F137" s="41">
        <v>6669</v>
      </c>
      <c r="G137" s="13">
        <v>1.40907</v>
      </c>
      <c r="H137" s="3"/>
      <c r="K137" s="1">
        <f>STDEV(F134:F136)</f>
        <v>4038.6373939733685</v>
      </c>
      <c r="L137" s="1">
        <f>STDEV(C134:C136)</f>
        <v>1.1097162515856678E-2</v>
      </c>
      <c r="M137" s="24">
        <f>STDEV(D134:D136)</f>
        <v>6.5394926201987062E-7</v>
      </c>
      <c r="O137" s="41">
        <f t="shared" si="130"/>
        <v>3.5790449580899164E-2</v>
      </c>
      <c r="P137" s="3"/>
    </row>
    <row r="138" spans="1:17" x14ac:dyDescent="0.25">
      <c r="A138" s="59"/>
      <c r="B138" s="7" t="s">
        <v>9</v>
      </c>
      <c r="C138" s="12">
        <v>-0.65603339999999999</v>
      </c>
      <c r="D138" s="8">
        <v>1.533777E-6</v>
      </c>
      <c r="E138" s="13">
        <v>-0.66284100000000001</v>
      </c>
      <c r="F138" s="41">
        <v>16990</v>
      </c>
      <c r="G138" s="13">
        <v>0.55323639999999996</v>
      </c>
      <c r="H138" s="3"/>
      <c r="O138" s="41">
        <f t="shared" si="130"/>
        <v>1.405223266446533E-2</v>
      </c>
      <c r="P138" s="3"/>
    </row>
    <row r="139" spans="1:17" x14ac:dyDescent="0.25">
      <c r="A139" s="59"/>
      <c r="B139" s="7" t="s">
        <v>10</v>
      </c>
      <c r="C139" s="12">
        <v>-0.66250469999999995</v>
      </c>
      <c r="D139" s="8">
        <v>2.209234E-6</v>
      </c>
      <c r="E139" s="13">
        <v>-0.66689699999999996</v>
      </c>
      <c r="F139" s="41">
        <v>11790</v>
      </c>
      <c r="G139" s="13">
        <v>0.79687479999999999</v>
      </c>
      <c r="H139" s="3">
        <f t="shared" ref="H139" si="136">AVERAGE(G137:G139)</f>
        <v>0.9197270666666667</v>
      </c>
      <c r="I139" s="1">
        <f t="shared" ref="I139" si="137">STDEV(G137:G139)</f>
        <v>0.44094477805173432</v>
      </c>
      <c r="K139" s="1">
        <f t="shared" ref="K139" si="138">AVERAGE(F137:F139)</f>
        <v>11816.333333333334</v>
      </c>
      <c r="L139" s="2">
        <f>AVERAGE(C137:C139)</f>
        <v>-0.66031986666666664</v>
      </c>
      <c r="M139" s="24">
        <f>AVERAGE(D137:D139)</f>
        <v>2.5498256666666669E-6</v>
      </c>
      <c r="O139" s="41">
        <f t="shared" si="130"/>
        <v>2.0240660401320804E-2</v>
      </c>
      <c r="P139" s="3">
        <f t="shared" ref="P139" si="139">AVERAGE(O137:O139)</f>
        <v>2.3361114215561765E-2</v>
      </c>
      <c r="Q139" s="1">
        <f t="shared" ref="Q139" si="140">STDEV(O137:O139)</f>
        <v>1.1200019762553578E-2</v>
      </c>
    </row>
    <row r="140" spans="1:17" x14ac:dyDescent="0.25">
      <c r="A140" s="59">
        <v>24</v>
      </c>
      <c r="B140" s="7" t="s">
        <v>8</v>
      </c>
      <c r="C140" s="12">
        <v>-0.65005400000000002</v>
      </c>
      <c r="D140" s="8">
        <v>2.9640930000000002E-6</v>
      </c>
      <c r="E140" s="13">
        <v>-0.65387200000000001</v>
      </c>
      <c r="F140" s="41">
        <v>8790</v>
      </c>
      <c r="G140" s="13">
        <v>1.0691539999999999</v>
      </c>
      <c r="H140" s="3"/>
      <c r="K140" s="1">
        <f>STDEV(F137:F139)</f>
        <v>5160.5503905429841</v>
      </c>
      <c r="L140" s="1">
        <f>STDEV(C137:C139)</f>
        <v>3.7124221100695511E-3</v>
      </c>
      <c r="M140" s="24">
        <f>STDEV(D137:D139)</f>
        <v>1.2224627950299074E-6</v>
      </c>
      <c r="O140" s="41">
        <f t="shared" si="130"/>
        <v>2.7156565913131828E-2</v>
      </c>
      <c r="P140" s="3"/>
    </row>
    <row r="141" spans="1:17" x14ac:dyDescent="0.25">
      <c r="A141" s="59"/>
      <c r="B141" s="7" t="s">
        <v>11</v>
      </c>
      <c r="C141" s="12">
        <v>-0.66195649999999995</v>
      </c>
      <c r="D141" s="8">
        <v>2.472337E-6</v>
      </c>
      <c r="E141" s="13">
        <v>-0.66945299999999996</v>
      </c>
      <c r="F141" s="41">
        <v>10540</v>
      </c>
      <c r="G141" s="13">
        <v>0.89177689999999998</v>
      </c>
      <c r="H141" s="3"/>
      <c r="O141" s="41">
        <f t="shared" si="130"/>
        <v>2.2651178562357127E-2</v>
      </c>
      <c r="P141" s="3"/>
    </row>
    <row r="142" spans="1:17" x14ac:dyDescent="0.25">
      <c r="A142" s="59"/>
      <c r="B142" s="7" t="s">
        <v>12</v>
      </c>
      <c r="C142" s="12">
        <v>-0.63642869999999996</v>
      </c>
      <c r="D142" s="8">
        <v>1.4248709999999999E-6</v>
      </c>
      <c r="E142" s="13">
        <v>-0.64355600000000002</v>
      </c>
      <c r="F142" s="41">
        <v>18280</v>
      </c>
      <c r="G142" s="13">
        <v>0.51395380000000002</v>
      </c>
      <c r="H142" s="3">
        <f t="shared" ref="H142" si="141">AVERAGE(G140:G142)</f>
        <v>0.82496156666666665</v>
      </c>
      <c r="I142" s="1">
        <f>STDEV(G140:G142)</f>
        <v>0.28356662726128973</v>
      </c>
      <c r="K142" s="1">
        <f t="shared" ref="K142" si="142">AVERAGE(F140:F142)</f>
        <v>12536.666666666666</v>
      </c>
      <c r="L142" s="2">
        <f>AVERAGE(C140:C142)</f>
        <v>-0.64947973333333331</v>
      </c>
      <c r="M142" s="24">
        <f t="shared" ref="M142" si="143">AVERAGE(D140:D142)</f>
        <v>2.2871003333333332E-6</v>
      </c>
      <c r="O142" s="41">
        <f t="shared" si="130"/>
        <v>1.3054452628905259E-2</v>
      </c>
      <c r="P142" s="3">
        <f t="shared" ref="P142" si="144">AVERAGE(O140:O142)</f>
        <v>2.0954065701464738E-2</v>
      </c>
      <c r="Q142" s="1">
        <f>STDEV(O140:O142)</f>
        <v>7.2026067376502363E-3</v>
      </c>
    </row>
    <row r="143" spans="1:17" x14ac:dyDescent="0.25">
      <c r="A143" s="59"/>
      <c r="B143" s="7" t="s">
        <v>13</v>
      </c>
      <c r="C143" s="12">
        <v>-0.66408540000000005</v>
      </c>
      <c r="D143" s="8">
        <v>4.2775369999999997E-6</v>
      </c>
      <c r="E143" s="13">
        <v>-0.67025199999999996</v>
      </c>
      <c r="F143" s="41">
        <v>6091</v>
      </c>
      <c r="G143" s="13">
        <v>1.542916</v>
      </c>
      <c r="H143" s="3"/>
      <c r="K143" s="1">
        <f>STDEV(F140:F142)</f>
        <v>5050.2508188537868</v>
      </c>
      <c r="L143" s="1">
        <f>STDEV(C140:C142)</f>
        <v>1.2773585239208811E-2</v>
      </c>
      <c r="M143" s="24">
        <f>STDEV(D140:D142)</f>
        <v>7.8615237602473318E-7</v>
      </c>
      <c r="O143" s="41">
        <f t="shared" si="130"/>
        <v>3.9190144780289565E-2</v>
      </c>
      <c r="P143" s="3"/>
    </row>
    <row r="144" spans="1:17" x14ac:dyDescent="0.25">
      <c r="A144" s="59"/>
      <c r="B144" s="7" t="s">
        <v>9</v>
      </c>
      <c r="C144" s="12">
        <v>-0.65562089999999995</v>
      </c>
      <c r="D144" s="8">
        <v>1.4594040000000001E-6</v>
      </c>
      <c r="E144" s="13">
        <v>-0.66348099999999999</v>
      </c>
      <c r="F144" s="41">
        <v>17850</v>
      </c>
      <c r="G144" s="13">
        <v>0.52640980000000004</v>
      </c>
      <c r="H144" s="3"/>
      <c r="O144" s="41">
        <f t="shared" si="130"/>
        <v>1.3370835661671325E-2</v>
      </c>
      <c r="P144" s="3"/>
    </row>
    <row r="145" spans="1:17" x14ac:dyDescent="0.25">
      <c r="A145" s="59"/>
      <c r="B145" s="7" t="s">
        <v>10</v>
      </c>
      <c r="C145" s="12">
        <v>-0.66198129999999999</v>
      </c>
      <c r="D145" s="8">
        <v>2.2473329999999999E-6</v>
      </c>
      <c r="E145" s="13">
        <v>-0.66575099999999998</v>
      </c>
      <c r="F145" s="41">
        <v>11590</v>
      </c>
      <c r="G145" s="13">
        <v>0.81061720000000004</v>
      </c>
      <c r="H145" s="3">
        <f t="shared" ref="H145" si="145">AVERAGE(G143:G145)</f>
        <v>0.95998099999999997</v>
      </c>
      <c r="I145" s="1">
        <f t="shared" ref="I145" si="146">STDEV(G143:G145)</f>
        <v>0.52445531003360046</v>
      </c>
      <c r="K145" s="1">
        <f t="shared" ref="K145" si="147">AVERAGE(F143:F145)</f>
        <v>11843.666666666666</v>
      </c>
      <c r="L145" s="2">
        <f>AVERAGE(C143:C145)</f>
        <v>-0.66056253333333326</v>
      </c>
      <c r="M145" s="24">
        <f>AVERAGE(D143:D145)</f>
        <v>2.6614246666666665E-6</v>
      </c>
      <c r="O145" s="41">
        <f t="shared" si="130"/>
        <v>2.0589718059436123E-2</v>
      </c>
      <c r="P145" s="3">
        <f t="shared" ref="P145" si="148">AVERAGE(O143:O145)</f>
        <v>2.4383566167132342E-2</v>
      </c>
      <c r="Q145" s="1">
        <f t="shared" ref="Q145" si="149">STDEV(O143:O145)</f>
        <v>1.3321191517236482E-2</v>
      </c>
    </row>
    <row r="146" spans="1:17" x14ac:dyDescent="0.25">
      <c r="A146" s="59">
        <v>25</v>
      </c>
      <c r="B146" s="7" t="s">
        <v>8</v>
      </c>
      <c r="C146" s="12">
        <v>-0.65483670000000005</v>
      </c>
      <c r="D146" s="8">
        <v>3.274685E-6</v>
      </c>
      <c r="E146" s="13">
        <v>-0.65962799999999999</v>
      </c>
      <c r="F146" s="41">
        <v>7956</v>
      </c>
      <c r="G146" s="13">
        <v>1.1811849999999999</v>
      </c>
      <c r="K146" s="1">
        <f>STDEV(F143:F145)</f>
        <v>5883.6026661675023</v>
      </c>
      <c r="L146" s="1">
        <f>STDEV(C143:C145)</f>
        <v>4.4069960521123386E-3</v>
      </c>
      <c r="M146" s="24">
        <f>STDEV(D143:D145)</f>
        <v>1.4539849836653516E-6</v>
      </c>
      <c r="O146" s="41">
        <f t="shared" si="130"/>
        <v>3.0002159004318008E-2</v>
      </c>
    </row>
    <row r="147" spans="1:17" x14ac:dyDescent="0.25">
      <c r="A147" s="59"/>
      <c r="B147" s="7" t="s">
        <v>11</v>
      </c>
      <c r="C147" s="12">
        <v>-0.66213429999999995</v>
      </c>
      <c r="D147" s="8">
        <v>2.6639430000000002E-6</v>
      </c>
      <c r="E147" s="13">
        <v>-0.66892200000000002</v>
      </c>
      <c r="F147" s="41">
        <v>9780</v>
      </c>
      <c r="G147" s="13">
        <v>0.9608894</v>
      </c>
      <c r="O147" s="41">
        <f t="shared" si="130"/>
        <v>2.4406639573279147E-2</v>
      </c>
    </row>
    <row r="148" spans="1:17" x14ac:dyDescent="0.25">
      <c r="A148" s="59"/>
      <c r="B148" s="7" t="s">
        <v>12</v>
      </c>
      <c r="C148" s="12">
        <v>-0.63716729999999999</v>
      </c>
      <c r="D148" s="8">
        <v>1.6198210000000001E-6</v>
      </c>
      <c r="E148" s="13">
        <v>-0.64395999999999998</v>
      </c>
      <c r="F148" s="41">
        <v>16080</v>
      </c>
      <c r="G148" s="13">
        <v>0.58427269999999998</v>
      </c>
      <c r="H148" s="3">
        <f>AVERAGE(G146:G148)</f>
        <v>0.90878236666666667</v>
      </c>
      <c r="I148" s="1">
        <f t="shared" ref="I148" si="150">STDEV(G146:G148)</f>
        <v>0.30184835706845142</v>
      </c>
      <c r="K148" s="1">
        <f>AVERAGE(F146:F148)</f>
        <v>11272</v>
      </c>
      <c r="L148" s="2">
        <f>AVERAGE(C146:C148)</f>
        <v>-0.65137943333333337</v>
      </c>
      <c r="M148" s="24">
        <f t="shared" ref="M148" si="151">AVERAGE(D146:D148)</f>
        <v>2.5194829999999999E-6</v>
      </c>
      <c r="O148" s="41">
        <f t="shared" si="130"/>
        <v>1.4840556261112522E-2</v>
      </c>
      <c r="P148" s="3">
        <f>AVERAGE(O146:O148)</f>
        <v>2.3083118279569895E-2</v>
      </c>
      <c r="Q148" s="1">
        <f t="shared" ref="Q148" si="152">STDEV(O146:O148)</f>
        <v>7.6669636034658586E-3</v>
      </c>
    </row>
    <row r="149" spans="1:17" x14ac:dyDescent="0.25">
      <c r="A149" s="59"/>
      <c r="B149" s="7" t="s">
        <v>13</v>
      </c>
      <c r="C149" s="12">
        <v>-0.66595660000000001</v>
      </c>
      <c r="D149" s="8">
        <v>4.6793630000000001E-6</v>
      </c>
      <c r="E149" s="13">
        <v>-0.67243299999999995</v>
      </c>
      <c r="F149" s="41">
        <v>5568</v>
      </c>
      <c r="G149" s="13">
        <v>1.6878550000000001</v>
      </c>
      <c r="K149" s="1">
        <f>STDEV(F146:F148)</f>
        <v>4262.5569790913059</v>
      </c>
      <c r="L149" s="1">
        <f>STDEV(C146:C148)</f>
        <v>1.2837534492780656E-2</v>
      </c>
      <c r="M149" s="24">
        <f>STDEV(D146:D148)</f>
        <v>8.3683644359217527E-7</v>
      </c>
      <c r="O149" s="41">
        <f t="shared" si="130"/>
        <v>4.2871602743205492E-2</v>
      </c>
    </row>
    <row r="150" spans="1:17" x14ac:dyDescent="0.25">
      <c r="A150" s="59"/>
      <c r="B150" s="7" t="s">
        <v>9</v>
      </c>
      <c r="C150" s="12">
        <v>-0.65659959999999995</v>
      </c>
      <c r="D150" s="8">
        <v>1.4939429999999999E-6</v>
      </c>
      <c r="E150" s="13">
        <v>-0.66374599999999995</v>
      </c>
      <c r="F150" s="41">
        <v>17440</v>
      </c>
      <c r="G150" s="13">
        <v>0.53886809999999996</v>
      </c>
      <c r="O150" s="41">
        <f t="shared" si="130"/>
        <v>1.3687277114554228E-2</v>
      </c>
    </row>
    <row r="151" spans="1:17" x14ac:dyDescent="0.25">
      <c r="A151" s="59"/>
      <c r="B151" s="7" t="s">
        <v>10</v>
      </c>
      <c r="C151" s="12">
        <v>-0.66165649999999998</v>
      </c>
      <c r="D151" s="8">
        <v>2.2853139999999999E-6</v>
      </c>
      <c r="E151" s="13">
        <v>-0.666439</v>
      </c>
      <c r="F151" s="41">
        <v>11400</v>
      </c>
      <c r="G151" s="13">
        <v>0.82431710000000002</v>
      </c>
      <c r="H151" s="3">
        <f>AVERAGE(G149:G151)</f>
        <v>1.0170134</v>
      </c>
      <c r="I151" s="1">
        <f t="shared" ref="I151" si="153">STDEV(G149:G151)</f>
        <v>0.59824043838424223</v>
      </c>
      <c r="K151" s="1">
        <f t="shared" ref="K151" si="154">AVERAGE(F149:F151)</f>
        <v>11469.333333333334</v>
      </c>
      <c r="L151" s="2">
        <f>AVERAGE(C149:C151)</f>
        <v>-0.66140423333333331</v>
      </c>
      <c r="M151" s="24">
        <f>AVERAGE(D149:D151)</f>
        <v>2.8195400000000001E-6</v>
      </c>
      <c r="O151" s="41">
        <f t="shared" si="130"/>
        <v>2.0937696215392432E-2</v>
      </c>
      <c r="P151" s="3">
        <f>AVERAGE(O149:O151)</f>
        <v>2.5832192024384051E-2</v>
      </c>
      <c r="Q151" s="1">
        <f t="shared" ref="Q151" si="155">STDEV(O149:O151)</f>
        <v>1.5195337525634801E-2</v>
      </c>
    </row>
    <row r="152" spans="1:17" x14ac:dyDescent="0.25">
      <c r="A152" s="59">
        <v>26</v>
      </c>
      <c r="B152" s="7" t="s">
        <v>8</v>
      </c>
      <c r="C152" s="12">
        <v>-0.65683630000000004</v>
      </c>
      <c r="D152" s="8">
        <v>3.4757220000000002E-6</v>
      </c>
      <c r="E152" s="13">
        <v>-0.66267100000000001</v>
      </c>
      <c r="F152" s="41">
        <v>7496</v>
      </c>
      <c r="G152" s="13">
        <v>1.2537</v>
      </c>
      <c r="H152" s="3"/>
      <c r="K152" s="1">
        <f>STDEV(F149:F151)</f>
        <v>5936.3036759698662</v>
      </c>
      <c r="L152" s="1">
        <f>STDEV(C149:C151)</f>
        <v>4.6835980937024917E-3</v>
      </c>
      <c r="M152" s="24">
        <f>STDEV(D149:D151)</f>
        <v>1.6585455098992611E-6</v>
      </c>
      <c r="O152" s="41">
        <f t="shared" si="130"/>
        <v>3.1844043688087381E-2</v>
      </c>
      <c r="P152" s="3"/>
    </row>
    <row r="153" spans="1:17" x14ac:dyDescent="0.25">
      <c r="A153" s="59"/>
      <c r="B153" s="7" t="s">
        <v>11</v>
      </c>
      <c r="C153" s="12">
        <v>-0.66191710000000004</v>
      </c>
      <c r="D153" s="8">
        <v>2.7020449999999999E-6</v>
      </c>
      <c r="E153" s="13">
        <v>-0.66905800000000004</v>
      </c>
      <c r="F153" s="41">
        <v>9642</v>
      </c>
      <c r="G153" s="13">
        <v>0.97463290000000002</v>
      </c>
      <c r="H153" s="3"/>
      <c r="O153" s="41">
        <f t="shared" si="130"/>
        <v>2.4755725171450346E-2</v>
      </c>
      <c r="P153" s="3"/>
    </row>
    <row r="154" spans="1:17" x14ac:dyDescent="0.25">
      <c r="A154" s="59"/>
      <c r="B154" s="7" t="s">
        <v>12</v>
      </c>
      <c r="C154" s="12">
        <v>-0.63294539999999999</v>
      </c>
      <c r="D154" s="8">
        <v>1.5949369999999999E-6</v>
      </c>
      <c r="E154" s="13">
        <v>-0.63977499999999998</v>
      </c>
      <c r="F154" s="41">
        <v>16330</v>
      </c>
      <c r="G154" s="13">
        <v>0.57529710000000001</v>
      </c>
      <c r="H154" s="3">
        <f>AVERAGE(G152:G154)</f>
        <v>0.93454333333333339</v>
      </c>
      <c r="I154" s="1">
        <f>STDEV(G152:G154)</f>
        <v>0.34097361144045052</v>
      </c>
      <c r="K154" s="1">
        <f t="shared" ref="K154" si="156">AVERAGE(F152:F154)</f>
        <v>11156</v>
      </c>
      <c r="L154" s="2">
        <f>AVERAGE(C152:C154)</f>
        <v>-0.65056626666666661</v>
      </c>
      <c r="M154" s="24">
        <f t="shared" ref="M154" si="157">AVERAGE(D152:D154)</f>
        <v>2.5909013333333334E-6</v>
      </c>
      <c r="O154" s="41">
        <f t="shared" si="130"/>
        <v>1.4612575565151132E-2</v>
      </c>
      <c r="P154" s="3">
        <f>AVERAGE(O152:O154)</f>
        <v>2.3737448141562954E-2</v>
      </c>
      <c r="Q154" s="1">
        <f>STDEV(O152:O154)</f>
        <v>8.6607470520815352E-3</v>
      </c>
    </row>
    <row r="155" spans="1:17" x14ac:dyDescent="0.25">
      <c r="A155" s="59"/>
      <c r="B155" s="7" t="s">
        <v>13</v>
      </c>
      <c r="C155" s="12">
        <v>-0.66663439999999996</v>
      </c>
      <c r="D155" s="8">
        <v>4.9758209999999998E-6</v>
      </c>
      <c r="E155" s="13">
        <v>-0.67276000000000002</v>
      </c>
      <c r="F155" s="41">
        <v>5236</v>
      </c>
      <c r="G155" s="13">
        <v>1.794788</v>
      </c>
      <c r="H155" s="3"/>
      <c r="K155" s="1">
        <f>STDEV(F152:F154)</f>
        <v>4607.4978024954062</v>
      </c>
      <c r="L155" s="1">
        <f>STDEV(C152:C154)</f>
        <v>1.5470127301458581E-2</v>
      </c>
      <c r="M155" s="24">
        <f>STDEV(D152:D154)</f>
        <v>9.4530563313477276E-7</v>
      </c>
      <c r="O155" s="41">
        <f t="shared" si="130"/>
        <v>4.5587706375412755E-2</v>
      </c>
      <c r="P155" s="3"/>
    </row>
    <row r="156" spans="1:17" x14ac:dyDescent="0.25">
      <c r="A156" s="59"/>
      <c r="B156" s="7" t="s">
        <v>9</v>
      </c>
      <c r="C156" s="12">
        <v>-0.6569758</v>
      </c>
      <c r="D156" s="8">
        <v>1.5609350000000001E-6</v>
      </c>
      <c r="E156" s="13">
        <v>-0.66280300000000003</v>
      </c>
      <c r="F156" s="41">
        <v>16690</v>
      </c>
      <c r="G156" s="13">
        <v>0.56303219999999998</v>
      </c>
      <c r="H156" s="3"/>
      <c r="O156" s="41">
        <f t="shared" si="130"/>
        <v>1.4301046482092964E-2</v>
      </c>
      <c r="P156" s="3"/>
    </row>
    <row r="157" spans="1:17" x14ac:dyDescent="0.25">
      <c r="A157" s="59"/>
      <c r="B157" s="7" t="s">
        <v>10</v>
      </c>
      <c r="C157" s="12">
        <v>-0.65747800000000001</v>
      </c>
      <c r="D157" s="8">
        <v>1.8770570000000001E-6</v>
      </c>
      <c r="E157" s="13">
        <v>-0.66229199999999999</v>
      </c>
      <c r="F157" s="41">
        <v>13880</v>
      </c>
      <c r="G157" s="13">
        <v>0.67705800000000005</v>
      </c>
      <c r="H157" s="3">
        <f t="shared" ref="H157" si="158">AVERAGE(G155:G157)</f>
        <v>1.0116260666666668</v>
      </c>
      <c r="I157" s="1">
        <f t="shared" ref="I157" si="159">STDEV(G155:G157)</f>
        <v>0.68063017207086363</v>
      </c>
      <c r="K157" s="1">
        <f t="shared" ref="K157" si="160">AVERAGE(F155:F157)</f>
        <v>11935.333333333334</v>
      </c>
      <c r="L157" s="2">
        <f>AVERAGE(C155:C157)</f>
        <v>-0.6603627333333334</v>
      </c>
      <c r="M157" s="24">
        <f>AVERAGE(D155:D157)</f>
        <v>2.804604333333333E-6</v>
      </c>
      <c r="O157" s="41">
        <f t="shared" si="130"/>
        <v>1.7197307594615192E-2</v>
      </c>
      <c r="P157" s="3">
        <f t="shared" ref="P157" si="161">AVERAGE(O155:O157)</f>
        <v>2.5695353484040302E-2</v>
      </c>
      <c r="Q157" s="1">
        <f t="shared" ref="Q157" si="162">STDEV(O155:O157)</f>
        <v>1.7288040946681821E-2</v>
      </c>
    </row>
    <row r="158" spans="1:17" x14ac:dyDescent="0.25">
      <c r="A158" s="59">
        <v>27</v>
      </c>
      <c r="B158" s="7" t="s">
        <v>8</v>
      </c>
      <c r="C158" s="12">
        <v>-0.65900210000000004</v>
      </c>
      <c r="D158" s="8">
        <v>3.6595599999999998E-6</v>
      </c>
      <c r="E158" s="13">
        <v>-0.66451000000000005</v>
      </c>
      <c r="F158" s="41">
        <v>7119</v>
      </c>
      <c r="G158" s="13">
        <v>1.3200099999999999</v>
      </c>
      <c r="H158" s="3"/>
      <c r="K158" s="1">
        <f>STDEV(F155:F157)</f>
        <v>5969.4912122670339</v>
      </c>
      <c r="L158" s="1">
        <f>STDEV(C155:C157)</f>
        <v>5.4372238590417697E-3</v>
      </c>
      <c r="M158" s="24">
        <f>STDEV(D155:D157)</f>
        <v>1.8869604235196172E-6</v>
      </c>
      <c r="O158" s="41">
        <f t="shared" si="130"/>
        <v>3.3528321056642114E-2</v>
      </c>
      <c r="P158" s="3"/>
    </row>
    <row r="159" spans="1:17" x14ac:dyDescent="0.25">
      <c r="A159" s="59"/>
      <c r="B159" s="7" t="s">
        <v>11</v>
      </c>
      <c r="C159" s="12">
        <v>-0.66196010000000005</v>
      </c>
      <c r="D159" s="8">
        <v>2.8729200000000002E-6</v>
      </c>
      <c r="E159" s="13">
        <v>-0.66908400000000001</v>
      </c>
      <c r="F159" s="41">
        <v>9068</v>
      </c>
      <c r="G159" s="13">
        <v>1.036268</v>
      </c>
      <c r="H159" s="3"/>
      <c r="O159" s="41">
        <f t="shared" si="130"/>
        <v>2.6321259842519686E-2</v>
      </c>
      <c r="P159" s="3"/>
    </row>
    <row r="160" spans="1:17" x14ac:dyDescent="0.25">
      <c r="A160" s="59"/>
      <c r="B160" s="7" t="s">
        <v>12</v>
      </c>
      <c r="C160" s="12">
        <v>-0.64314760000000004</v>
      </c>
      <c r="D160" s="8">
        <v>1.8890330000000001E-6</v>
      </c>
      <c r="E160" s="13">
        <v>-0.64627800000000002</v>
      </c>
      <c r="F160" s="41">
        <v>13790</v>
      </c>
      <c r="G160" s="13">
        <v>0.68137780000000003</v>
      </c>
      <c r="H160" s="3">
        <f t="shared" ref="H160" si="163">AVERAGE(G158:G160)</f>
        <v>1.0125519333333333</v>
      </c>
      <c r="I160" s="1">
        <f>STDEV(G158:G160)</f>
        <v>0.31997595313212784</v>
      </c>
      <c r="K160" s="1">
        <f t="shared" ref="K160" si="164">AVERAGE(F158:F160)</f>
        <v>9992.3333333333339</v>
      </c>
      <c r="L160" s="2">
        <f>AVERAGE(C158:C160)</f>
        <v>-0.65470326666666667</v>
      </c>
      <c r="M160" s="24">
        <f t="shared" ref="M160" si="165">AVERAGE(D158:D160)</f>
        <v>2.8071709999999998E-6</v>
      </c>
      <c r="O160" s="41">
        <f t="shared" si="130"/>
        <v>1.7307030734061469E-2</v>
      </c>
      <c r="P160" s="3">
        <f t="shared" ref="P160" si="166">AVERAGE(O158:O160)</f>
        <v>2.5718870544407756E-2</v>
      </c>
      <c r="Q160" s="1">
        <f>STDEV(O158:O160)</f>
        <v>8.1274054643669779E-3</v>
      </c>
    </row>
    <row r="161" spans="1:17" x14ac:dyDescent="0.25">
      <c r="A161" s="59"/>
      <c r="B161" s="7" t="s">
        <v>13</v>
      </c>
      <c r="C161" s="12">
        <v>-0.66307110000000002</v>
      </c>
      <c r="D161" s="8">
        <v>5.3026629999999997E-6</v>
      </c>
      <c r="E161" s="13">
        <v>-0.67021799999999998</v>
      </c>
      <c r="F161" s="41">
        <v>4913</v>
      </c>
      <c r="G161" s="13">
        <v>1.9126810000000001</v>
      </c>
      <c r="H161" s="3"/>
      <c r="K161" s="1">
        <f>STDEV(F158:F160)</f>
        <v>3430.2119953923175</v>
      </c>
      <c r="L161" s="1">
        <f>STDEV(C158:C160)</f>
        <v>1.0116200624905251E-2</v>
      </c>
      <c r="M161" s="24">
        <f>STDEV(D158:D160)</f>
        <v>8.8709281514563051E-7</v>
      </c>
      <c r="O161" s="41">
        <f t="shared" si="130"/>
        <v>4.8582194564389135E-2</v>
      </c>
      <c r="P161" s="3"/>
    </row>
    <row r="162" spans="1:17" x14ac:dyDescent="0.25">
      <c r="A162" s="59"/>
      <c r="B162" s="7" t="s">
        <v>9</v>
      </c>
      <c r="C162" s="12">
        <v>-0.65827279999999999</v>
      </c>
      <c r="D162" s="8">
        <v>1.655428E-6</v>
      </c>
      <c r="E162" s="13">
        <v>-0.66480099999999998</v>
      </c>
      <c r="F162" s="41">
        <v>15740</v>
      </c>
      <c r="G162" s="13">
        <v>0.59711610000000004</v>
      </c>
      <c r="H162" s="3"/>
      <c r="O162" s="41">
        <f t="shared" si="130"/>
        <v>1.5166779273558549E-2</v>
      </c>
      <c r="P162" s="3"/>
    </row>
    <row r="163" spans="1:17" x14ac:dyDescent="0.25">
      <c r="A163" s="59"/>
      <c r="B163" s="7" t="s">
        <v>10</v>
      </c>
      <c r="C163" s="12">
        <v>-0.657057</v>
      </c>
      <c r="D163" s="8">
        <v>1.8622679999999999E-6</v>
      </c>
      <c r="E163" s="13">
        <v>-0.66524399999999995</v>
      </c>
      <c r="F163" s="41">
        <v>13990</v>
      </c>
      <c r="G163" s="13">
        <v>0.67172379999999998</v>
      </c>
      <c r="H163" s="3">
        <f t="shared" ref="H163" si="167">AVERAGE(G161:G163)</f>
        <v>1.0605069666666667</v>
      </c>
      <c r="I163" s="1">
        <f t="shared" ref="I163" si="168">STDEV(G161:G163)</f>
        <v>0.73894655729661751</v>
      </c>
      <c r="K163" s="1">
        <f t="shared" ref="K163" si="169">AVERAGE(F161:F163)</f>
        <v>11547.666666666666</v>
      </c>
      <c r="L163" s="2">
        <f>AVERAGE(C161:C163)</f>
        <v>-0.65946696666666671</v>
      </c>
      <c r="M163" s="24">
        <f>AVERAGE(D161:D163)</f>
        <v>2.9401196666666662E-6</v>
      </c>
      <c r="O163" s="41">
        <f t="shared" si="130"/>
        <v>1.7061818643637289E-2</v>
      </c>
      <c r="P163" s="3">
        <f t="shared" ref="P163" si="170">AVERAGE(O161:O163)</f>
        <v>2.6936930827194991E-2</v>
      </c>
      <c r="Q163" s="1">
        <f t="shared" ref="Q163" si="171">STDEV(O161:O163)</f>
        <v>1.8769280093894277E-2</v>
      </c>
    </row>
    <row r="164" spans="1:17" x14ac:dyDescent="0.25">
      <c r="A164" s="59">
        <v>28</v>
      </c>
      <c r="B164" s="39" t="s">
        <v>8</v>
      </c>
      <c r="C164" s="12">
        <v>-0.66088789999999997</v>
      </c>
      <c r="D164" s="8">
        <v>4.2589379999999998E-6</v>
      </c>
      <c r="E164" s="13">
        <v>-0.66628200000000004</v>
      </c>
      <c r="F164" s="41">
        <v>6117</v>
      </c>
      <c r="G164" s="13">
        <v>1.5362070000000001</v>
      </c>
      <c r="K164" s="1">
        <f>STDEV(F161:F163)</f>
        <v>5812.0328916252138</v>
      </c>
      <c r="L164" s="1">
        <f>STDEV(C161:C163)</f>
        <v>3.1799174868750017E-3</v>
      </c>
      <c r="M164" s="24">
        <f>STDEV(D161:D163)</f>
        <v>2.0486346545463721E-6</v>
      </c>
      <c r="O164" s="41">
        <f t="shared" si="130"/>
        <v>3.9019735839471686E-2</v>
      </c>
    </row>
    <row r="165" spans="1:17" x14ac:dyDescent="0.25">
      <c r="A165" s="59"/>
      <c r="B165" s="39" t="s">
        <v>11</v>
      </c>
      <c r="C165" s="12">
        <v>-0.65709459999999997</v>
      </c>
      <c r="D165" s="8">
        <v>2.9470049999999998E-6</v>
      </c>
      <c r="E165" s="13">
        <v>-0.66491</v>
      </c>
      <c r="F165" s="41">
        <v>8840</v>
      </c>
      <c r="G165" s="13">
        <v>1.062991</v>
      </c>
      <c r="O165" s="41">
        <f t="shared" si="130"/>
        <v>2.7000025400050802E-2</v>
      </c>
    </row>
    <row r="166" spans="1:17" x14ac:dyDescent="0.25">
      <c r="A166" s="59"/>
      <c r="B166" s="39" t="s">
        <v>12</v>
      </c>
      <c r="C166" s="12">
        <v>-0.63650479999999998</v>
      </c>
      <c r="D166" s="8">
        <v>1.8646910000000001E-6</v>
      </c>
      <c r="E166" s="13">
        <v>-0.64292499999999997</v>
      </c>
      <c r="F166" s="41">
        <v>13970</v>
      </c>
      <c r="G166" s="13">
        <v>0.67259780000000002</v>
      </c>
      <c r="H166" s="3">
        <f t="shared" ref="H166" si="172">AVERAGE(G164:G166)</f>
        <v>1.0905986000000001</v>
      </c>
      <c r="I166" s="1">
        <f>STDEV(G164:G166)</f>
        <v>0.43246600706238125</v>
      </c>
      <c r="K166" s="1">
        <f t="shared" ref="K166" si="173">AVERAGE(F164:F166)</f>
        <v>9642.3333333333339</v>
      </c>
      <c r="L166" s="2">
        <f>AVERAGE(C164:C166)</f>
        <v>-0.65149576666666664</v>
      </c>
      <c r="M166" s="24">
        <f>AVERAGE(D164:D166)</f>
        <v>3.0235446666666661E-6</v>
      </c>
      <c r="O166" s="41">
        <f t="shared" si="130"/>
        <v>1.7084018288036577E-2</v>
      </c>
      <c r="P166" s="3">
        <f t="shared" ref="P166" si="174">AVERAGE(O164:O166)</f>
        <v>2.7701259842519688E-2</v>
      </c>
      <c r="Q166" s="1">
        <f>STDEV(O164:O166)</f>
        <v>1.0984658548701594E-2</v>
      </c>
    </row>
    <row r="167" spans="1:17" x14ac:dyDescent="0.25">
      <c r="A167" s="59"/>
      <c r="B167" s="39" t="s">
        <v>13</v>
      </c>
      <c r="C167" s="12">
        <v>-0.66804280000000005</v>
      </c>
      <c r="D167" s="8">
        <v>5.4572780000000001E-6</v>
      </c>
      <c r="E167" s="13">
        <v>-0.67381500000000005</v>
      </c>
      <c r="F167" s="41">
        <v>4774</v>
      </c>
      <c r="G167" s="13">
        <v>1.968451</v>
      </c>
      <c r="H167" s="3"/>
      <c r="K167" s="1">
        <f>STDEV(F164:F166)</f>
        <v>3987.5062800368532</v>
      </c>
      <c r="L167" s="1">
        <f>STDEV(C164:C166)</f>
        <v>1.3120369370689729E-2</v>
      </c>
      <c r="M167" s="24">
        <f>STDEV(D164:D166)</f>
        <v>1.1989572197048286E-6</v>
      </c>
      <c r="O167" s="41">
        <f t="shared" si="130"/>
        <v>4.9998755397510794E-2</v>
      </c>
      <c r="P167" s="3"/>
    </row>
    <row r="168" spans="1:17" x14ac:dyDescent="0.25">
      <c r="A168" s="59"/>
      <c r="B168" s="39" t="s">
        <v>9</v>
      </c>
      <c r="C168" s="12">
        <v>-0.65922340000000001</v>
      </c>
      <c r="D168" s="8">
        <v>1.7428540000000001E-6</v>
      </c>
      <c r="E168" s="13">
        <v>-0.66729799999999995</v>
      </c>
      <c r="F168" s="41">
        <v>14950</v>
      </c>
      <c r="G168" s="13">
        <v>0.62865070000000001</v>
      </c>
      <c r="H168" s="3"/>
      <c r="O168" s="41">
        <f t="shared" si="130"/>
        <v>1.5967759715519433E-2</v>
      </c>
      <c r="P168" s="3"/>
    </row>
    <row r="169" spans="1:17" x14ac:dyDescent="0.25">
      <c r="A169" s="59"/>
      <c r="B169" s="39" t="s">
        <v>10</v>
      </c>
      <c r="C169" s="12">
        <v>-0.65658179999999999</v>
      </c>
      <c r="D169" s="8">
        <v>1.9445909999999999E-6</v>
      </c>
      <c r="E169" s="13">
        <v>-0.66101900000000002</v>
      </c>
      <c r="F169" s="41">
        <v>13400</v>
      </c>
      <c r="G169" s="13">
        <v>0.70141790000000004</v>
      </c>
      <c r="H169" s="3">
        <f>AVERAGE(G167:G169)</f>
        <v>1.0995065333333334</v>
      </c>
      <c r="I169" s="1">
        <f t="shared" ref="I169" si="175">STDEV(G167:G169)</f>
        <v>0.75340701547166611</v>
      </c>
      <c r="K169" s="1">
        <f>AVERAGE(F167:F169)</f>
        <v>11041.333333333334</v>
      </c>
      <c r="L169" s="2">
        <f>AVERAGE(C167:C169)</f>
        <v>-0.66128266666666669</v>
      </c>
      <c r="M169" s="24">
        <f t="shared" ref="M169" si="176">AVERAGE(D167:D169)</f>
        <v>3.048241E-6</v>
      </c>
      <c r="O169" s="41">
        <f t="shared" si="130"/>
        <v>1.7816050292100587E-2</v>
      </c>
      <c r="P169" s="3">
        <f>AVERAGE(O167:O169)</f>
        <v>2.7927521801710275E-2</v>
      </c>
      <c r="Q169" s="1">
        <f t="shared" ref="Q169" si="177">STDEV(O167:O169)</f>
        <v>1.9136576466133245E-2</v>
      </c>
    </row>
    <row r="170" spans="1:17" x14ac:dyDescent="0.25">
      <c r="K170" s="1">
        <f>STDEV(F167:F169)</f>
        <v>5482.7206141963261</v>
      </c>
      <c r="L170" s="1">
        <f>STDEV(C167:C169)</f>
        <v>6.0015885108305831E-3</v>
      </c>
      <c r="M170" s="24">
        <f>STDEV(D167:D169)</f>
        <v>2.0887242290017611E-6</v>
      </c>
    </row>
    <row r="172" spans="1:17" x14ac:dyDescent="0.25">
      <c r="L172" s="2"/>
    </row>
    <row r="175" spans="1:17" x14ac:dyDescent="0.25">
      <c r="L175" s="2"/>
    </row>
    <row r="178" spans="12:12" x14ac:dyDescent="0.25">
      <c r="L178" s="2"/>
    </row>
    <row r="181" spans="12:12" x14ac:dyDescent="0.25">
      <c r="L181" s="2"/>
    </row>
  </sheetData>
  <mergeCells count="28">
    <mergeCell ref="A62:A67"/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  <mergeCell ref="A134:A139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A128:A133"/>
    <mergeCell ref="A140:A145"/>
    <mergeCell ref="A146:A151"/>
    <mergeCell ref="A152:A157"/>
    <mergeCell ref="A158:A163"/>
    <mergeCell ref="A164:A1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9E4EF-79EA-4DCA-9A55-68C28EB2A33F}">
  <dimension ref="A1:AJ30"/>
  <sheetViews>
    <sheetView topLeftCell="A10" workbookViewId="0">
      <selection activeCell="K39" sqref="K39"/>
    </sheetView>
  </sheetViews>
  <sheetFormatPr defaultRowHeight="15" x14ac:dyDescent="0.25"/>
  <cols>
    <col min="1" max="1" width="4.28515625" bestFit="1" customWidth="1"/>
    <col min="2" max="2" width="10.28515625" bestFit="1" customWidth="1"/>
    <col min="5" max="5" width="10.28515625" bestFit="1" customWidth="1"/>
    <col min="6" max="6" width="20" bestFit="1" customWidth="1"/>
    <col min="7" max="7" width="4.28515625" bestFit="1" customWidth="1"/>
    <col min="8" max="8" width="10.28515625" bestFit="1" customWidth="1"/>
    <col min="11" max="11" width="10.28515625" bestFit="1" customWidth="1"/>
    <col min="12" max="12" width="20" bestFit="1" customWidth="1"/>
    <col min="13" max="13" width="4.28515625" bestFit="1" customWidth="1"/>
    <col min="14" max="14" width="10.28515625" bestFit="1" customWidth="1"/>
    <col min="17" max="17" width="10.28515625" bestFit="1" customWidth="1"/>
    <col min="18" max="18" width="20" bestFit="1" customWidth="1"/>
    <col min="19" max="19" width="4.28515625" bestFit="1" customWidth="1"/>
    <col min="20" max="20" width="10.28515625" bestFit="1" customWidth="1"/>
    <col min="23" max="23" width="10.28515625" bestFit="1" customWidth="1"/>
    <col min="24" max="24" width="20" bestFit="1" customWidth="1"/>
    <col min="25" max="25" width="4.28515625" bestFit="1" customWidth="1"/>
    <col min="26" max="26" width="10.28515625" bestFit="1" customWidth="1"/>
    <col min="29" max="29" width="10.28515625" bestFit="1" customWidth="1"/>
    <col min="30" max="30" width="20" bestFit="1" customWidth="1"/>
    <col min="31" max="31" width="4.28515625" bestFit="1" customWidth="1"/>
    <col min="32" max="32" width="10.28515625" bestFit="1" customWidth="1"/>
    <col min="35" max="35" width="10.28515625" bestFit="1" customWidth="1"/>
    <col min="36" max="36" width="20" bestFit="1" customWidth="1"/>
  </cols>
  <sheetData>
    <row r="1" spans="1:36" ht="15.75" thickBot="1" x14ac:dyDescent="0.3">
      <c r="A1" s="66" t="s">
        <v>8</v>
      </c>
      <c r="B1" s="67"/>
      <c r="C1" s="67"/>
      <c r="D1" s="67"/>
      <c r="E1" s="67"/>
      <c r="F1" s="67"/>
      <c r="G1" s="67" t="s">
        <v>11</v>
      </c>
      <c r="H1" s="67"/>
      <c r="I1" s="67"/>
      <c r="J1" s="67"/>
      <c r="K1" s="67"/>
      <c r="L1" s="67"/>
      <c r="M1" s="67" t="s">
        <v>12</v>
      </c>
      <c r="N1" s="67"/>
      <c r="O1" s="67"/>
      <c r="P1" s="67"/>
      <c r="Q1" s="67"/>
      <c r="R1" s="67"/>
      <c r="S1" s="67" t="s">
        <v>13</v>
      </c>
      <c r="T1" s="67"/>
      <c r="U1" s="67"/>
      <c r="V1" s="67"/>
      <c r="W1" s="67"/>
      <c r="X1" s="67"/>
      <c r="Y1" s="67" t="s">
        <v>9</v>
      </c>
      <c r="Z1" s="67"/>
      <c r="AA1" s="67"/>
      <c r="AB1" s="67"/>
      <c r="AC1" s="67"/>
      <c r="AD1" s="67"/>
      <c r="AE1" s="67" t="s">
        <v>10</v>
      </c>
      <c r="AF1" s="67"/>
      <c r="AG1" s="67"/>
      <c r="AH1" s="67"/>
      <c r="AI1" s="67"/>
      <c r="AJ1" s="68"/>
    </row>
    <row r="2" spans="1:36" x14ac:dyDescent="0.25">
      <c r="A2" s="4" t="s">
        <v>0</v>
      </c>
      <c r="B2" s="2" t="s">
        <v>2</v>
      </c>
      <c r="C2" s="1" t="s">
        <v>3</v>
      </c>
      <c r="D2" s="3" t="s">
        <v>4</v>
      </c>
      <c r="E2" s="1" t="s">
        <v>5</v>
      </c>
      <c r="F2" s="3" t="s">
        <v>6</v>
      </c>
      <c r="G2" s="4" t="s">
        <v>0</v>
      </c>
      <c r="H2" s="2" t="s">
        <v>2</v>
      </c>
      <c r="I2" s="1" t="s">
        <v>3</v>
      </c>
      <c r="J2" s="3" t="s">
        <v>4</v>
      </c>
      <c r="K2" s="1" t="s">
        <v>5</v>
      </c>
      <c r="L2" s="3" t="s">
        <v>6</v>
      </c>
      <c r="M2" s="4" t="s">
        <v>0</v>
      </c>
      <c r="N2" s="2" t="s">
        <v>2</v>
      </c>
      <c r="O2" s="1" t="s">
        <v>3</v>
      </c>
      <c r="P2" s="3" t="s">
        <v>4</v>
      </c>
      <c r="Q2" s="1" t="s">
        <v>5</v>
      </c>
      <c r="R2" s="3" t="s">
        <v>6</v>
      </c>
      <c r="S2" s="4" t="s">
        <v>0</v>
      </c>
      <c r="T2" s="2" t="s">
        <v>2</v>
      </c>
      <c r="U2" s="1" t="s">
        <v>3</v>
      </c>
      <c r="V2" s="3" t="s">
        <v>4</v>
      </c>
      <c r="W2" s="1" t="s">
        <v>5</v>
      </c>
      <c r="X2" s="3" t="s">
        <v>6</v>
      </c>
      <c r="Y2" s="4" t="s">
        <v>0</v>
      </c>
      <c r="Z2" s="2" t="s">
        <v>2</v>
      </c>
      <c r="AA2" s="1" t="s">
        <v>3</v>
      </c>
      <c r="AB2" s="3" t="s">
        <v>4</v>
      </c>
      <c r="AC2" s="1" t="s">
        <v>5</v>
      </c>
      <c r="AD2" s="3" t="s">
        <v>6</v>
      </c>
      <c r="AE2" s="4" t="s">
        <v>0</v>
      </c>
      <c r="AF2" s="2" t="s">
        <v>2</v>
      </c>
      <c r="AG2" s="1" t="s">
        <v>3</v>
      </c>
      <c r="AH2" s="3" t="s">
        <v>4</v>
      </c>
      <c r="AI2" s="1" t="s">
        <v>5</v>
      </c>
      <c r="AJ2" s="3" t="s">
        <v>6</v>
      </c>
    </row>
    <row r="3" spans="1:36" x14ac:dyDescent="0.25">
      <c r="A3" s="5">
        <v>1</v>
      </c>
      <c r="B3" s="12">
        <v>-0.68311330000000003</v>
      </c>
      <c r="C3" s="8">
        <v>3.560836E-6</v>
      </c>
      <c r="D3" s="13">
        <v>-0.68420700000000001</v>
      </c>
      <c r="E3" s="7">
        <v>7317</v>
      </c>
      <c r="F3" s="17">
        <v>1.2844</v>
      </c>
      <c r="G3" s="5">
        <v>1</v>
      </c>
      <c r="H3" s="12">
        <v>-0.67870969999999997</v>
      </c>
      <c r="I3" s="8">
        <v>6.6669819999999998E-6</v>
      </c>
      <c r="J3" s="13">
        <v>-0.68179500000000004</v>
      </c>
      <c r="K3" s="7">
        <v>3908</v>
      </c>
      <c r="L3" s="17">
        <v>2.4047930000000002</v>
      </c>
      <c r="M3" s="5">
        <v>1</v>
      </c>
      <c r="N3" s="12">
        <v>-0.68860520000000003</v>
      </c>
      <c r="O3" s="8">
        <v>4.160163E-6</v>
      </c>
      <c r="P3" s="13">
        <v>-0.69100300000000003</v>
      </c>
      <c r="Q3" s="7">
        <v>6262</v>
      </c>
      <c r="R3" s="17">
        <v>1.5005790000000001</v>
      </c>
      <c r="S3" s="5">
        <v>1</v>
      </c>
      <c r="T3" s="12">
        <v>-0.6832781</v>
      </c>
      <c r="U3" s="8">
        <v>4.8239840000000003E-6</v>
      </c>
      <c r="V3" s="13">
        <v>-0.68470600000000004</v>
      </c>
      <c r="W3" s="7">
        <v>5401</v>
      </c>
      <c r="X3" s="17">
        <v>1.7400199999999999</v>
      </c>
      <c r="Y3" s="5">
        <v>1</v>
      </c>
      <c r="Z3" s="12">
        <v>-0.68985750000000001</v>
      </c>
      <c r="AA3" s="8">
        <v>3.169987E-6</v>
      </c>
      <c r="AB3" s="13">
        <v>-0.68627499999999997</v>
      </c>
      <c r="AC3" s="7">
        <v>8219</v>
      </c>
      <c r="AD3" s="17">
        <v>1.1434200000000001</v>
      </c>
      <c r="AE3" s="5">
        <v>1</v>
      </c>
      <c r="AF3" s="54">
        <v>-0.68958299999999995</v>
      </c>
      <c r="AG3" s="8">
        <v>5.3685889999999996E-6</v>
      </c>
      <c r="AH3" s="13">
        <v>-0.692276</v>
      </c>
      <c r="AI3" s="41">
        <v>4853</v>
      </c>
      <c r="AJ3" s="13">
        <v>1.936461</v>
      </c>
    </row>
    <row r="4" spans="1:36" x14ac:dyDescent="0.25">
      <c r="A4" s="5">
        <v>2</v>
      </c>
      <c r="B4" s="12">
        <v>-0.68040219999999996</v>
      </c>
      <c r="C4" s="8">
        <v>1.0843339999999999E-5</v>
      </c>
      <c r="D4" s="13">
        <v>-0.68227400000000005</v>
      </c>
      <c r="E4" s="7">
        <v>2403</v>
      </c>
      <c r="F4" s="17">
        <v>3.9112119999999999</v>
      </c>
      <c r="G4" s="5">
        <v>2</v>
      </c>
      <c r="H4" s="12">
        <v>-0.68973340000000005</v>
      </c>
      <c r="I4" s="8">
        <v>1.062129E-5</v>
      </c>
      <c r="J4" s="13">
        <v>-0.69286999999999999</v>
      </c>
      <c r="K4" s="7">
        <v>2453</v>
      </c>
      <c r="L4" s="17">
        <v>3.8311199999999999</v>
      </c>
      <c r="M4" s="5">
        <v>2</v>
      </c>
      <c r="N4" s="12">
        <v>-0.70894630000000003</v>
      </c>
      <c r="O4" s="8">
        <v>3.5565889999999999E-6</v>
      </c>
      <c r="P4" s="13">
        <v>-0.70811800000000003</v>
      </c>
      <c r="Q4" s="7">
        <v>7325</v>
      </c>
      <c r="R4" s="17">
        <v>1.282869</v>
      </c>
      <c r="S4" s="5">
        <v>2</v>
      </c>
      <c r="T4" s="12">
        <v>-0.70310430000000002</v>
      </c>
      <c r="U4" s="8">
        <v>4.3280769999999997E-6</v>
      </c>
      <c r="V4" s="13">
        <v>-0.70493399999999995</v>
      </c>
      <c r="W4" s="7">
        <v>6020</v>
      </c>
      <c r="X4" s="17">
        <v>1.5611459999999999</v>
      </c>
      <c r="Y4" s="5">
        <v>2</v>
      </c>
      <c r="Z4" s="12">
        <v>-0.70680169999999998</v>
      </c>
      <c r="AA4" s="8">
        <v>3.6127979999999999E-6</v>
      </c>
      <c r="AB4" s="13">
        <v>-0.71033999999999997</v>
      </c>
      <c r="AC4" s="7">
        <v>7211</v>
      </c>
      <c r="AD4" s="17">
        <v>1.3031429999999999</v>
      </c>
      <c r="AE4" s="5">
        <v>2</v>
      </c>
      <c r="AF4" s="54">
        <v>-0.70457639999999999</v>
      </c>
      <c r="AG4" s="8">
        <v>4.5218959999999997E-6</v>
      </c>
      <c r="AH4" s="13">
        <v>-0.70910099999999998</v>
      </c>
      <c r="AI4" s="41">
        <v>5762</v>
      </c>
      <c r="AJ4" s="13">
        <v>1.631057</v>
      </c>
    </row>
    <row r="5" spans="1:36" x14ac:dyDescent="0.25">
      <c r="A5" s="5">
        <v>3</v>
      </c>
      <c r="B5" s="12">
        <v>-0.69448759999999998</v>
      </c>
      <c r="C5" s="8">
        <v>2.8803889999999999E-6</v>
      </c>
      <c r="D5" s="13">
        <v>-0.69926200000000005</v>
      </c>
      <c r="E5" s="7">
        <v>9045</v>
      </c>
      <c r="F5" s="17">
        <v>1.0389619999999999</v>
      </c>
      <c r="G5" s="5">
        <v>3</v>
      </c>
      <c r="H5" s="12">
        <v>-0.69362639999999998</v>
      </c>
      <c r="I5" s="8">
        <v>6.4440219999999998E-6</v>
      </c>
      <c r="J5" s="13">
        <v>-0.69675600000000004</v>
      </c>
      <c r="K5" s="7">
        <v>4043</v>
      </c>
      <c r="L5" s="17">
        <v>2.3243710000000002</v>
      </c>
      <c r="M5" s="5">
        <v>3</v>
      </c>
      <c r="N5" s="12">
        <v>-0.70260420000000001</v>
      </c>
      <c r="O5" s="8">
        <v>1.9359270000000001E-6</v>
      </c>
      <c r="P5" s="13">
        <v>-0.70540099999999994</v>
      </c>
      <c r="Q5" s="7">
        <v>13460</v>
      </c>
      <c r="R5" s="17">
        <v>0.69829269999999999</v>
      </c>
      <c r="S5" s="5">
        <v>3</v>
      </c>
      <c r="T5" s="12">
        <v>-0.69713000000000003</v>
      </c>
      <c r="U5" s="8">
        <v>2.4462610000000002E-6</v>
      </c>
      <c r="V5" s="13">
        <v>-0.69858299999999995</v>
      </c>
      <c r="W5" s="7">
        <v>10650</v>
      </c>
      <c r="X5" s="17">
        <v>0.88237120000000002</v>
      </c>
      <c r="Y5" s="5">
        <v>3</v>
      </c>
      <c r="Z5" s="12">
        <v>-0.69778309999999999</v>
      </c>
      <c r="AA5" s="8">
        <v>2.3048509999999999E-6</v>
      </c>
      <c r="AB5" s="13">
        <v>-0.69756700000000005</v>
      </c>
      <c r="AC5" s="7">
        <v>11300</v>
      </c>
      <c r="AD5" s="17">
        <v>0.8313644</v>
      </c>
      <c r="AE5" s="5">
        <v>3</v>
      </c>
      <c r="AF5" s="54">
        <v>-0.69563439999999999</v>
      </c>
      <c r="AG5" s="8">
        <v>2.9255670000000001E-6</v>
      </c>
      <c r="AH5" s="13">
        <v>-0.70108800000000004</v>
      </c>
      <c r="AI5" s="41">
        <v>8905</v>
      </c>
      <c r="AJ5" s="13">
        <v>1.055258</v>
      </c>
    </row>
    <row r="6" spans="1:36" x14ac:dyDescent="0.25">
      <c r="A6" s="5">
        <v>4</v>
      </c>
      <c r="B6" s="12">
        <v>-0.6805118</v>
      </c>
      <c r="C6" s="8">
        <v>2.3132359999999999E-6</v>
      </c>
      <c r="D6" s="13">
        <v>-0.68502300000000005</v>
      </c>
      <c r="E6" s="7">
        <v>11260</v>
      </c>
      <c r="F6" s="17">
        <v>0.83438889999999999</v>
      </c>
      <c r="G6" s="5">
        <v>4</v>
      </c>
      <c r="H6" s="12">
        <v>-0.68054999999999999</v>
      </c>
      <c r="I6" s="8">
        <v>5.793841E-6</v>
      </c>
      <c r="J6" s="13">
        <v>-0.68538399999999999</v>
      </c>
      <c r="K6" s="7">
        <v>4497</v>
      </c>
      <c r="L6" s="17">
        <v>2.0898500000000002</v>
      </c>
      <c r="M6" s="5">
        <v>4</v>
      </c>
      <c r="N6" s="12">
        <v>-0.68681320000000001</v>
      </c>
      <c r="O6" s="8">
        <v>2.0387130000000002E-6</v>
      </c>
      <c r="P6" s="13">
        <v>-0.69033800000000001</v>
      </c>
      <c r="Q6" s="7">
        <v>12780</v>
      </c>
      <c r="R6" s="17">
        <v>0.73536769999999996</v>
      </c>
      <c r="S6" s="5">
        <v>4</v>
      </c>
      <c r="T6" s="12">
        <v>-0.68363200000000002</v>
      </c>
      <c r="U6" s="8">
        <v>1.9758729999999999E-6</v>
      </c>
      <c r="V6" s="13">
        <v>-0.68613500000000005</v>
      </c>
      <c r="W6" s="7">
        <v>13190</v>
      </c>
      <c r="X6" s="17">
        <v>0.71270120000000003</v>
      </c>
      <c r="Y6" s="5">
        <v>4</v>
      </c>
      <c r="Z6" s="12">
        <v>-0.68354689999999996</v>
      </c>
      <c r="AA6" s="8">
        <v>1.905278E-6</v>
      </c>
      <c r="AB6" s="13">
        <v>-0.68569599999999997</v>
      </c>
      <c r="AC6" s="7">
        <v>13670</v>
      </c>
      <c r="AD6" s="17">
        <v>0.6872376</v>
      </c>
      <c r="AE6" s="5">
        <v>4</v>
      </c>
      <c r="AF6" s="54">
        <v>-0.68074920000000005</v>
      </c>
      <c r="AG6" s="8">
        <v>2.5461219999999998E-6</v>
      </c>
      <c r="AH6" s="13">
        <v>-0.68590600000000002</v>
      </c>
      <c r="AI6" s="41">
        <v>10230</v>
      </c>
      <c r="AJ6" s="13">
        <v>0.91839130000000002</v>
      </c>
    </row>
    <row r="7" spans="1:36" x14ac:dyDescent="0.25">
      <c r="A7" s="5">
        <v>5</v>
      </c>
      <c r="B7" s="12">
        <v>-0.68465069999999995</v>
      </c>
      <c r="C7" s="8">
        <v>2.1089010000000001E-6</v>
      </c>
      <c r="D7" s="13">
        <v>-0.68652299999999999</v>
      </c>
      <c r="E7" s="23">
        <v>12350</v>
      </c>
      <c r="F7" s="17">
        <v>0.76068460000000004</v>
      </c>
      <c r="G7" s="5">
        <v>5</v>
      </c>
      <c r="H7" s="12">
        <v>-0.68502180000000001</v>
      </c>
      <c r="I7" s="8">
        <v>5.2339839999999998E-6</v>
      </c>
      <c r="J7" s="13">
        <v>-0.69057999999999997</v>
      </c>
      <c r="K7" s="23">
        <v>4978</v>
      </c>
      <c r="L7" s="17">
        <v>1.8879079999999999</v>
      </c>
      <c r="M7" s="5">
        <v>5</v>
      </c>
      <c r="N7" s="12">
        <v>-0.68745639999999997</v>
      </c>
      <c r="O7" s="8">
        <v>2.5705690000000002E-6</v>
      </c>
      <c r="P7" s="13">
        <v>-0.69157299999999999</v>
      </c>
      <c r="Q7" s="23">
        <v>10140</v>
      </c>
      <c r="R7" s="17">
        <v>0.92720910000000001</v>
      </c>
      <c r="S7" s="5">
        <v>5</v>
      </c>
      <c r="T7" s="12">
        <v>-0.68698979999999998</v>
      </c>
      <c r="U7" s="8">
        <v>2.089335E-6</v>
      </c>
      <c r="V7" s="13">
        <v>-0.69178499999999998</v>
      </c>
      <c r="W7" s="23">
        <v>12470</v>
      </c>
      <c r="X7" s="17">
        <v>0.75362720000000005</v>
      </c>
      <c r="Y7" s="5">
        <v>5</v>
      </c>
      <c r="Z7" s="12">
        <v>-0.6867723</v>
      </c>
      <c r="AA7" s="8">
        <v>1.857737E-6</v>
      </c>
      <c r="AB7" s="13">
        <v>-0.68898700000000002</v>
      </c>
      <c r="AC7" s="23">
        <v>14020</v>
      </c>
      <c r="AD7" s="17">
        <v>0.67008939999999995</v>
      </c>
      <c r="AE7" s="5">
        <v>5</v>
      </c>
      <c r="AF7" s="54">
        <v>-0.68442579999999997</v>
      </c>
      <c r="AG7" s="8">
        <v>2.524894E-6</v>
      </c>
      <c r="AH7" s="13">
        <v>-0.68928900000000004</v>
      </c>
      <c r="AI7" s="41">
        <v>10320</v>
      </c>
      <c r="AJ7" s="13">
        <v>0.91073409999999999</v>
      </c>
    </row>
    <row r="8" spans="1:36" x14ac:dyDescent="0.25">
      <c r="A8" s="5">
        <v>6</v>
      </c>
      <c r="B8" s="12">
        <v>-0.68528129999999998</v>
      </c>
      <c r="C8" s="8">
        <v>1.9652950000000001E-6</v>
      </c>
      <c r="D8" s="13">
        <v>-0.68577999999999995</v>
      </c>
      <c r="E8" s="39">
        <v>13260</v>
      </c>
      <c r="F8" s="17">
        <v>0.70888569999999995</v>
      </c>
      <c r="G8" s="5">
        <v>6</v>
      </c>
      <c r="H8" s="12">
        <v>-0.68604580000000004</v>
      </c>
      <c r="I8" s="8">
        <v>5.646974E-6</v>
      </c>
      <c r="J8" s="13">
        <v>-0.69058200000000003</v>
      </c>
      <c r="K8" s="39">
        <v>4614</v>
      </c>
      <c r="L8" s="17">
        <v>2.0368750000000002</v>
      </c>
      <c r="M8" s="5">
        <v>6</v>
      </c>
      <c r="N8" s="12">
        <v>-0.68782339999999997</v>
      </c>
      <c r="O8" s="8">
        <v>2.4139709999999999E-6</v>
      </c>
      <c r="P8" s="13">
        <v>-0.69327700000000003</v>
      </c>
      <c r="Q8" s="39">
        <v>10790</v>
      </c>
      <c r="R8" s="17">
        <v>0.8707241</v>
      </c>
      <c r="S8" s="5">
        <v>6</v>
      </c>
      <c r="T8" s="12">
        <v>-0.68797600000000003</v>
      </c>
      <c r="U8" s="8">
        <v>1.9300519999999999E-6</v>
      </c>
      <c r="V8" s="13">
        <v>-0.69018599999999997</v>
      </c>
      <c r="W8" s="39">
        <v>13500</v>
      </c>
      <c r="X8" s="17">
        <v>0.6961735</v>
      </c>
      <c r="Y8" s="5">
        <v>6</v>
      </c>
      <c r="Z8" s="12">
        <v>-0.68443520000000002</v>
      </c>
      <c r="AA8" s="8">
        <v>1.948944E-6</v>
      </c>
      <c r="AB8" s="13">
        <v>-0.68962500000000004</v>
      </c>
      <c r="AC8" s="39">
        <v>13370</v>
      </c>
      <c r="AD8" s="17">
        <v>0.70298799999999995</v>
      </c>
      <c r="AE8" s="5">
        <v>6</v>
      </c>
      <c r="AF8" s="54">
        <v>-0.68457679999999999</v>
      </c>
      <c r="AG8" s="8">
        <v>2.3190760000000001E-6</v>
      </c>
      <c r="AH8" s="13">
        <v>-0.69008999999999998</v>
      </c>
      <c r="AI8" s="41">
        <v>11230</v>
      </c>
      <c r="AJ8" s="13">
        <v>0.83649510000000005</v>
      </c>
    </row>
    <row r="9" spans="1:36" x14ac:dyDescent="0.25">
      <c r="A9" s="5">
        <v>7</v>
      </c>
      <c r="B9" s="12">
        <v>-0.68777739999999998</v>
      </c>
      <c r="C9" s="8">
        <v>1.8416549999999999E-6</v>
      </c>
      <c r="D9" s="13">
        <v>-0.69386199999999998</v>
      </c>
      <c r="E9" s="39">
        <v>14150</v>
      </c>
      <c r="F9" s="17">
        <v>0.66428860000000001</v>
      </c>
      <c r="G9" s="5">
        <v>7</v>
      </c>
      <c r="H9" s="12">
        <v>-0.68897719999999996</v>
      </c>
      <c r="I9" s="8">
        <v>4.9884469999999998E-6</v>
      </c>
      <c r="J9" s="13">
        <v>-0.69339899999999999</v>
      </c>
      <c r="K9" s="39">
        <v>5223</v>
      </c>
      <c r="L9" s="17">
        <v>1.7993429999999999</v>
      </c>
      <c r="M9" s="5">
        <v>7</v>
      </c>
      <c r="N9" s="12">
        <v>-0.69099710000000003</v>
      </c>
      <c r="O9" s="8">
        <v>2.2006050000000001E-6</v>
      </c>
      <c r="P9" s="13">
        <v>-0.69643999999999995</v>
      </c>
      <c r="Q9" s="39">
        <v>11840</v>
      </c>
      <c r="R9" s="17">
        <v>0.79376250000000004</v>
      </c>
      <c r="S9" s="5">
        <v>7</v>
      </c>
      <c r="T9" s="12">
        <v>-0.69067080000000003</v>
      </c>
      <c r="U9" s="8">
        <v>1.7933240000000001E-6</v>
      </c>
      <c r="V9" s="13">
        <v>-0.69611199999999995</v>
      </c>
      <c r="W9" s="39">
        <v>14530</v>
      </c>
      <c r="X9" s="17">
        <v>0.64685550000000003</v>
      </c>
      <c r="Y9" s="5">
        <v>7</v>
      </c>
      <c r="Z9" s="12">
        <v>-0.68718919999999994</v>
      </c>
      <c r="AA9" s="8">
        <v>1.823808E-6</v>
      </c>
      <c r="AB9" s="13">
        <v>-0.69070200000000004</v>
      </c>
      <c r="AC9" s="39">
        <v>14280</v>
      </c>
      <c r="AD9" s="17">
        <v>0.65785099999999996</v>
      </c>
      <c r="AE9" s="5">
        <v>7</v>
      </c>
      <c r="AF9" s="54">
        <v>-0.68607850000000004</v>
      </c>
      <c r="AG9" s="8">
        <v>2.201875E-6</v>
      </c>
      <c r="AH9" s="13">
        <v>-0.69089800000000001</v>
      </c>
      <c r="AI9" s="41">
        <v>11830</v>
      </c>
      <c r="AJ9" s="13">
        <v>0.79422060000000005</v>
      </c>
    </row>
    <row r="10" spans="1:36" x14ac:dyDescent="0.25">
      <c r="A10" s="5">
        <v>8</v>
      </c>
      <c r="B10" s="12">
        <v>-0.69546589999999997</v>
      </c>
      <c r="C10" s="8">
        <v>1.773282E-6</v>
      </c>
      <c r="D10" s="13">
        <v>-0.70061700000000005</v>
      </c>
      <c r="E10" s="41">
        <v>14690</v>
      </c>
      <c r="F10" s="13">
        <v>0.63962629999999998</v>
      </c>
      <c r="G10" s="5">
        <v>8</v>
      </c>
      <c r="H10" s="12">
        <v>-0.69682449999999996</v>
      </c>
      <c r="I10" s="8">
        <v>4.4353569999999998E-6</v>
      </c>
      <c r="J10" s="13">
        <v>-0.70030300000000001</v>
      </c>
      <c r="K10" s="41">
        <v>5874</v>
      </c>
      <c r="L10" s="13">
        <v>1.599842</v>
      </c>
      <c r="M10" s="5">
        <v>8</v>
      </c>
      <c r="N10" s="12">
        <v>-0.69894670000000003</v>
      </c>
      <c r="O10" s="8">
        <v>2.1211689999999999E-6</v>
      </c>
      <c r="P10" s="13">
        <v>-0.70344300000000004</v>
      </c>
      <c r="Q10" s="41">
        <v>12280</v>
      </c>
      <c r="R10" s="13">
        <v>0.76510999999999996</v>
      </c>
      <c r="S10" s="5">
        <v>8</v>
      </c>
      <c r="T10" s="12">
        <v>-0.69840290000000005</v>
      </c>
      <c r="U10" s="8">
        <v>1.653519E-6</v>
      </c>
      <c r="V10" s="13">
        <v>-0.70421800000000001</v>
      </c>
      <c r="W10" s="41">
        <v>15760</v>
      </c>
      <c r="X10" s="13">
        <v>0.59642740000000005</v>
      </c>
      <c r="Y10" s="5">
        <v>8</v>
      </c>
      <c r="Z10" s="12">
        <v>-0.6952701</v>
      </c>
      <c r="AA10" s="8">
        <v>1.708861E-6</v>
      </c>
      <c r="AB10" s="13">
        <v>-0.69606900000000005</v>
      </c>
      <c r="AC10" s="41">
        <v>15250</v>
      </c>
      <c r="AD10" s="13">
        <v>0.61638939999999998</v>
      </c>
      <c r="AE10" s="5">
        <v>8</v>
      </c>
      <c r="AF10" s="55">
        <v>-0.69378499999999999</v>
      </c>
      <c r="AG10" s="34">
        <v>2.1978770000000002E-6</v>
      </c>
      <c r="AH10" s="35">
        <v>-0.69689999999999996</v>
      </c>
      <c r="AI10" s="26">
        <v>11850</v>
      </c>
      <c r="AJ10" s="35">
        <v>0.79277869999999995</v>
      </c>
    </row>
    <row r="11" spans="1:36" x14ac:dyDescent="0.25">
      <c r="A11" s="5">
        <v>9</v>
      </c>
      <c r="B11" s="12">
        <v>-0.7030033</v>
      </c>
      <c r="C11" s="8">
        <v>2.0921740000000002E-6</v>
      </c>
      <c r="D11" s="13">
        <v>-0.70911500000000005</v>
      </c>
      <c r="E11" s="41">
        <v>12450</v>
      </c>
      <c r="F11" s="13">
        <v>0.75465119999999997</v>
      </c>
      <c r="G11" s="5">
        <v>9</v>
      </c>
      <c r="H11" s="12">
        <v>-0.70436480000000001</v>
      </c>
      <c r="I11" s="8">
        <v>4.1426489999999998E-6</v>
      </c>
      <c r="J11" s="13">
        <v>-0.70981899999999998</v>
      </c>
      <c r="K11" s="41">
        <v>6289</v>
      </c>
      <c r="L11" s="13">
        <v>1.494262</v>
      </c>
      <c r="M11" s="5">
        <v>9</v>
      </c>
      <c r="N11" s="12">
        <v>-0.70609069999999996</v>
      </c>
      <c r="O11" s="8">
        <v>2.4393399999999999E-6</v>
      </c>
      <c r="P11" s="13">
        <v>-0.71088600000000002</v>
      </c>
      <c r="Q11" s="41">
        <v>10680</v>
      </c>
      <c r="R11" s="13">
        <v>0.87987479999999996</v>
      </c>
      <c r="S11" s="5">
        <v>9</v>
      </c>
      <c r="T11" s="12">
        <v>-0.70510220000000001</v>
      </c>
      <c r="U11" s="8">
        <v>2.0307619999999999E-6</v>
      </c>
      <c r="V11" s="13">
        <v>-0.70621299999999998</v>
      </c>
      <c r="W11" s="41">
        <v>12830</v>
      </c>
      <c r="X11" s="13">
        <v>0.73249989999999998</v>
      </c>
      <c r="Y11" s="5">
        <v>9</v>
      </c>
      <c r="Z11" s="12">
        <v>-0.70224140000000002</v>
      </c>
      <c r="AA11" s="8">
        <v>1.9690390000000001E-6</v>
      </c>
      <c r="AB11" s="13">
        <v>-0.70669800000000005</v>
      </c>
      <c r="AC11" s="41">
        <v>13230</v>
      </c>
      <c r="AD11" s="13">
        <v>0.71023610000000004</v>
      </c>
      <c r="AE11" s="5">
        <v>9</v>
      </c>
      <c r="AF11" s="54">
        <v>-0.70195660000000004</v>
      </c>
      <c r="AG11" s="8">
        <v>2.527355E-6</v>
      </c>
      <c r="AH11" s="13">
        <v>-0.70439799999999997</v>
      </c>
      <c r="AI11" s="41">
        <v>10310</v>
      </c>
      <c r="AJ11" s="13">
        <v>0.91162169999999998</v>
      </c>
    </row>
    <row r="12" spans="1:36" x14ac:dyDescent="0.25">
      <c r="A12" s="5">
        <v>10</v>
      </c>
      <c r="B12" s="12">
        <v>-0.70827629999999997</v>
      </c>
      <c r="C12" s="8">
        <v>2.1637609999999999E-6</v>
      </c>
      <c r="D12" s="13">
        <v>-0.71453199999999994</v>
      </c>
      <c r="E12" s="41">
        <v>12040</v>
      </c>
      <c r="F12" s="13">
        <v>0.78047270000000002</v>
      </c>
      <c r="G12" s="5">
        <v>10</v>
      </c>
      <c r="H12" s="12">
        <v>-0.70911619999999997</v>
      </c>
      <c r="I12" s="8">
        <v>3.6862349999999999E-6</v>
      </c>
      <c r="J12" s="13">
        <v>-0.71537099999999998</v>
      </c>
      <c r="K12" s="41">
        <v>7068</v>
      </c>
      <c r="L12" s="13">
        <v>1.3296319999999999</v>
      </c>
      <c r="M12" s="5">
        <v>10</v>
      </c>
      <c r="N12" s="12">
        <v>-0.71143780000000001</v>
      </c>
      <c r="O12" s="8">
        <v>2.5525359999999998E-6</v>
      </c>
      <c r="P12" s="13">
        <v>-0.71535300000000002</v>
      </c>
      <c r="Q12" s="41">
        <v>10210</v>
      </c>
      <c r="R12" s="13">
        <v>0.92070450000000004</v>
      </c>
      <c r="S12" s="5">
        <v>10</v>
      </c>
      <c r="T12" s="12">
        <v>-0.71015950000000005</v>
      </c>
      <c r="U12" s="8">
        <v>2.1466419999999998E-6</v>
      </c>
      <c r="V12" s="13">
        <v>-0.71774499999999997</v>
      </c>
      <c r="W12" s="41">
        <v>12140</v>
      </c>
      <c r="X12" s="13">
        <v>0.77429780000000004</v>
      </c>
      <c r="Y12" s="5">
        <v>10</v>
      </c>
      <c r="Z12" s="12">
        <v>-0.70753279999999996</v>
      </c>
      <c r="AA12" s="8">
        <v>2.0747889999999999E-6</v>
      </c>
      <c r="AB12" s="13">
        <v>-0.71345099999999995</v>
      </c>
      <c r="AC12" s="41">
        <v>12560</v>
      </c>
      <c r="AD12" s="13">
        <v>0.7483805</v>
      </c>
      <c r="AE12" s="5">
        <v>10</v>
      </c>
      <c r="AF12" s="12">
        <v>-0.70669669999999996</v>
      </c>
      <c r="AG12" s="8">
        <v>2.617111E-6</v>
      </c>
      <c r="AH12" s="13">
        <v>-0.70792999999999995</v>
      </c>
      <c r="AI12" s="41">
        <v>9955</v>
      </c>
      <c r="AJ12" s="13">
        <v>0.94399699999999998</v>
      </c>
    </row>
    <row r="13" spans="1:36" x14ac:dyDescent="0.25">
      <c r="A13" s="5">
        <v>11</v>
      </c>
      <c r="B13" s="12">
        <v>-0.71608260000000001</v>
      </c>
      <c r="C13" s="8">
        <v>2.329444E-6</v>
      </c>
      <c r="D13" s="13">
        <v>-0.71662700000000001</v>
      </c>
      <c r="E13" s="41">
        <v>11180</v>
      </c>
      <c r="F13" s="13">
        <v>0.84023490000000001</v>
      </c>
      <c r="G13" s="5">
        <v>11</v>
      </c>
      <c r="H13" s="12">
        <v>-0.71589069999999999</v>
      </c>
      <c r="I13" s="8">
        <v>3.5814230000000001E-6</v>
      </c>
      <c r="J13" s="13">
        <v>-0.72011400000000003</v>
      </c>
      <c r="K13" s="41">
        <v>7274</v>
      </c>
      <c r="L13" s="13">
        <v>1.2918259999999999</v>
      </c>
      <c r="M13" s="5">
        <v>11</v>
      </c>
      <c r="N13" s="12">
        <v>-0.71811709999999995</v>
      </c>
      <c r="O13" s="8">
        <v>2.7760050000000001E-6</v>
      </c>
      <c r="P13" s="13">
        <v>-0.723356</v>
      </c>
      <c r="Q13" s="41">
        <v>9385</v>
      </c>
      <c r="R13" s="13">
        <v>1.0013099999999999</v>
      </c>
      <c r="S13" s="5">
        <v>11</v>
      </c>
      <c r="T13" s="12">
        <v>-0.71645619999999999</v>
      </c>
      <c r="U13" s="8">
        <v>2.4561040000000002E-6</v>
      </c>
      <c r="V13" s="13">
        <v>-0.72404599999999997</v>
      </c>
      <c r="W13" s="41">
        <v>10610</v>
      </c>
      <c r="X13" s="13">
        <v>0.88592139999999997</v>
      </c>
      <c r="Y13" s="5">
        <v>11</v>
      </c>
      <c r="Z13" s="12">
        <v>-0.71435669999999996</v>
      </c>
      <c r="AA13" s="8">
        <v>2.344124E-6</v>
      </c>
      <c r="AB13" s="13">
        <v>-0.71924699999999997</v>
      </c>
      <c r="AC13" s="41">
        <v>11110</v>
      </c>
      <c r="AD13" s="13">
        <v>0.84553</v>
      </c>
      <c r="AE13" s="5">
        <v>11</v>
      </c>
      <c r="AF13" s="12">
        <v>-0.71325400000000005</v>
      </c>
      <c r="AG13" s="8">
        <v>2.9089140000000002E-6</v>
      </c>
      <c r="AH13" s="13">
        <v>-0.71746799999999999</v>
      </c>
      <c r="AI13" s="41">
        <v>8956</v>
      </c>
      <c r="AJ13" s="13">
        <v>1.0492509999999999</v>
      </c>
    </row>
    <row r="14" spans="1:36" x14ac:dyDescent="0.25">
      <c r="A14" s="5">
        <v>12</v>
      </c>
      <c r="B14" s="12">
        <v>-0.72168829999999995</v>
      </c>
      <c r="C14" s="8">
        <v>2.5990710000000001E-6</v>
      </c>
      <c r="D14" s="13">
        <v>-0.72288399999999997</v>
      </c>
      <c r="E14" s="41">
        <v>10020</v>
      </c>
      <c r="F14" s="13">
        <v>0.93748989999999999</v>
      </c>
      <c r="G14" s="5">
        <v>12</v>
      </c>
      <c r="H14" s="12">
        <v>-0.72246410000000005</v>
      </c>
      <c r="I14" s="8">
        <v>3.7325440000000002E-6</v>
      </c>
      <c r="J14" s="13">
        <v>-0.72769799999999996</v>
      </c>
      <c r="K14" s="41">
        <v>6980</v>
      </c>
      <c r="L14" s="13">
        <v>1.346336</v>
      </c>
      <c r="M14" s="5">
        <v>12</v>
      </c>
      <c r="N14" s="12">
        <v>-0.72455329999999996</v>
      </c>
      <c r="O14" s="8">
        <v>3.0656389999999999E-6</v>
      </c>
      <c r="P14" s="13">
        <v>-0.72779499999999997</v>
      </c>
      <c r="Q14" s="41">
        <v>8498</v>
      </c>
      <c r="R14" s="13">
        <v>1.105782</v>
      </c>
      <c r="S14" s="5">
        <v>12</v>
      </c>
      <c r="T14" s="12">
        <v>-0.72286570000000006</v>
      </c>
      <c r="U14" s="8">
        <v>2.7017650000000002E-6</v>
      </c>
      <c r="V14" s="13">
        <v>-0.72642200000000001</v>
      </c>
      <c r="W14" s="41">
        <v>9643</v>
      </c>
      <c r="X14" s="13">
        <v>0.97453190000000001</v>
      </c>
      <c r="Y14" s="5">
        <v>12</v>
      </c>
      <c r="Z14" s="12">
        <v>-0.72077950000000002</v>
      </c>
      <c r="AA14" s="8">
        <v>2.682174E-6</v>
      </c>
      <c r="AB14" s="13">
        <v>-0.72766399999999998</v>
      </c>
      <c r="AC14" s="41">
        <v>9713</v>
      </c>
      <c r="AD14" s="13">
        <v>0.96746549999999998</v>
      </c>
      <c r="AE14" s="5">
        <v>12</v>
      </c>
      <c r="AF14" s="12">
        <v>-0.71956770000000003</v>
      </c>
      <c r="AG14" s="8">
        <v>3.330558E-6</v>
      </c>
      <c r="AH14" s="13">
        <v>-0.72277499999999995</v>
      </c>
      <c r="AI14" s="41">
        <v>7822</v>
      </c>
      <c r="AJ14" s="13">
        <v>1.2013389999999999</v>
      </c>
    </row>
    <row r="15" spans="1:36" x14ac:dyDescent="0.25">
      <c r="A15" s="5">
        <v>13</v>
      </c>
      <c r="B15" s="12">
        <v>-0.72822500000000001</v>
      </c>
      <c r="C15" s="8">
        <v>2.8871490000000001E-6</v>
      </c>
      <c r="D15" s="13">
        <v>-0.73276799999999997</v>
      </c>
      <c r="E15" s="41">
        <v>9024</v>
      </c>
      <c r="F15" s="13">
        <v>1.0414000000000001</v>
      </c>
      <c r="G15" s="5">
        <v>13</v>
      </c>
      <c r="H15" s="12">
        <v>-0.72926690000000005</v>
      </c>
      <c r="I15" s="8">
        <v>4.0306440000000004E-6</v>
      </c>
      <c r="J15" s="13">
        <v>-0.73450099999999996</v>
      </c>
      <c r="K15" s="41">
        <v>6464</v>
      </c>
      <c r="L15" s="13">
        <v>1.4538610000000001</v>
      </c>
      <c r="M15" s="5">
        <v>13</v>
      </c>
      <c r="N15" s="12">
        <v>-0.73121639999999999</v>
      </c>
      <c r="O15" s="8">
        <v>3.4596720000000002E-6</v>
      </c>
      <c r="P15" s="13">
        <v>-0.736124</v>
      </c>
      <c r="Q15" s="41">
        <v>7530</v>
      </c>
      <c r="R15" s="13">
        <v>1.2479100000000001</v>
      </c>
      <c r="S15" s="5">
        <v>13</v>
      </c>
      <c r="T15" s="12">
        <v>-0.72935559999999999</v>
      </c>
      <c r="U15" s="8">
        <v>3.2530489999999999E-6</v>
      </c>
      <c r="V15" s="13">
        <v>-0.73192100000000004</v>
      </c>
      <c r="W15" s="41">
        <v>8009</v>
      </c>
      <c r="X15" s="13">
        <v>1.173381</v>
      </c>
      <c r="Y15" s="5">
        <v>13</v>
      </c>
      <c r="Z15" s="12">
        <v>-0.72822469999999995</v>
      </c>
      <c r="AA15" s="8">
        <v>2.8649709999999999E-6</v>
      </c>
      <c r="AB15" s="13">
        <v>-0.73077499999999995</v>
      </c>
      <c r="AC15" s="41">
        <v>9094</v>
      </c>
      <c r="AD15" s="13">
        <v>1.033401</v>
      </c>
      <c r="AE15" s="5">
        <v>13</v>
      </c>
      <c r="AF15" s="12">
        <v>-0.72649439999999998</v>
      </c>
      <c r="AG15" s="8">
        <v>3.679236E-6</v>
      </c>
      <c r="AH15" s="13">
        <v>-0.73172099999999995</v>
      </c>
      <c r="AI15" s="41">
        <v>7081</v>
      </c>
      <c r="AJ15" s="13">
        <v>1.327108</v>
      </c>
    </row>
    <row r="16" spans="1:36" x14ac:dyDescent="0.25">
      <c r="A16" s="5">
        <v>14</v>
      </c>
      <c r="B16" s="12">
        <v>-0.73393949999999997</v>
      </c>
      <c r="C16" s="8">
        <v>3.08176E-6</v>
      </c>
      <c r="D16" s="13">
        <v>-0.74006000000000005</v>
      </c>
      <c r="E16" s="41">
        <v>8454</v>
      </c>
      <c r="F16" s="13">
        <v>1.1115969999999999</v>
      </c>
      <c r="G16" s="5">
        <v>14</v>
      </c>
      <c r="H16" s="12">
        <v>-0.73537410000000003</v>
      </c>
      <c r="I16" s="8">
        <v>4.3903210000000001E-6</v>
      </c>
      <c r="J16" s="13">
        <v>-0.73882499999999995</v>
      </c>
      <c r="K16" s="41">
        <v>5934</v>
      </c>
      <c r="L16" s="13">
        <v>1.5835980000000001</v>
      </c>
      <c r="M16" s="5">
        <v>14</v>
      </c>
      <c r="N16" s="12">
        <v>-0.73657490000000003</v>
      </c>
      <c r="O16" s="8">
        <v>3.7955669999999999E-6</v>
      </c>
      <c r="P16" s="13">
        <v>-0.73973</v>
      </c>
      <c r="Q16" s="41">
        <v>6864</v>
      </c>
      <c r="R16" s="13">
        <v>1.369068</v>
      </c>
      <c r="S16" s="5">
        <v>14</v>
      </c>
      <c r="T16" s="12">
        <v>-0.73469249999999997</v>
      </c>
      <c r="U16" s="8">
        <v>3.5192239999999999E-6</v>
      </c>
      <c r="V16" s="13">
        <v>-0.74242900000000001</v>
      </c>
      <c r="W16" s="41">
        <v>7403</v>
      </c>
      <c r="X16" s="13">
        <v>1.2693909999999999</v>
      </c>
      <c r="Y16" s="5">
        <v>14</v>
      </c>
      <c r="Z16" s="12">
        <v>-0.73435600000000001</v>
      </c>
      <c r="AA16" s="8">
        <v>3.3030130000000001E-6</v>
      </c>
      <c r="AB16" s="13">
        <v>-0.737483</v>
      </c>
      <c r="AC16" s="41">
        <v>7888</v>
      </c>
      <c r="AD16" s="13">
        <v>1.191403</v>
      </c>
      <c r="AE16" s="5">
        <v>14</v>
      </c>
      <c r="AF16" s="12">
        <v>-0.73198969999999997</v>
      </c>
      <c r="AG16" s="8">
        <v>4.1387249999999999E-6</v>
      </c>
      <c r="AH16" s="13">
        <v>-0.73545199999999999</v>
      </c>
      <c r="AI16" s="41">
        <v>6295</v>
      </c>
      <c r="AJ16" s="13">
        <v>1.4928459999999999</v>
      </c>
    </row>
    <row r="17" spans="1:36" x14ac:dyDescent="0.25">
      <c r="A17" s="5">
        <v>15</v>
      </c>
      <c r="B17" s="12">
        <v>-0.7317536</v>
      </c>
      <c r="C17" s="8">
        <v>3.0892710000000001E-6</v>
      </c>
      <c r="D17" s="13">
        <v>-0.73795200000000005</v>
      </c>
      <c r="E17" s="41">
        <v>8433</v>
      </c>
      <c r="F17" s="13">
        <v>1.114306</v>
      </c>
      <c r="G17" s="5">
        <v>15</v>
      </c>
      <c r="H17" s="12">
        <v>-0.73525770000000001</v>
      </c>
      <c r="I17" s="8">
        <v>4.8096329999999999E-6</v>
      </c>
      <c r="J17" s="13">
        <v>-0.73979799999999996</v>
      </c>
      <c r="K17" s="41">
        <v>5417</v>
      </c>
      <c r="L17" s="13">
        <v>1.7348440000000001</v>
      </c>
      <c r="M17" s="5">
        <v>15</v>
      </c>
      <c r="N17" s="12">
        <v>-0.73620620000000003</v>
      </c>
      <c r="O17" s="8">
        <v>4.3360490000000004E-6</v>
      </c>
      <c r="P17" s="13">
        <v>-0.74210200000000004</v>
      </c>
      <c r="Q17" s="41">
        <v>6008</v>
      </c>
      <c r="R17" s="13">
        <v>1.5640210000000001</v>
      </c>
      <c r="S17" s="5">
        <v>15</v>
      </c>
      <c r="T17" s="12">
        <v>-0.731379</v>
      </c>
      <c r="U17" s="8">
        <v>4.0782869999999998E-6</v>
      </c>
      <c r="V17" s="13">
        <v>-0.73758100000000004</v>
      </c>
      <c r="W17" s="41">
        <v>6388</v>
      </c>
      <c r="X17" s="13">
        <v>1.4710460000000001</v>
      </c>
      <c r="Y17" s="5">
        <v>15</v>
      </c>
      <c r="Z17" s="12">
        <v>-0.73189570000000004</v>
      </c>
      <c r="AA17" s="8">
        <v>3.2860419999999999E-6</v>
      </c>
      <c r="AB17" s="13">
        <v>-0.73508399999999996</v>
      </c>
      <c r="AC17" s="41">
        <v>7928</v>
      </c>
      <c r="AD17" s="13">
        <v>1.1852819999999999</v>
      </c>
      <c r="AE17" s="5">
        <v>15</v>
      </c>
      <c r="AF17" s="12">
        <v>-0.72811539999999997</v>
      </c>
      <c r="AG17" s="8">
        <v>4.4701099999999996E-6</v>
      </c>
      <c r="AH17" s="13">
        <v>-0.73229999999999995</v>
      </c>
      <c r="AI17" s="41">
        <v>5828</v>
      </c>
      <c r="AJ17" s="13">
        <v>1.6123769999999999</v>
      </c>
    </row>
    <row r="18" spans="1:36" x14ac:dyDescent="0.25">
      <c r="A18" s="5">
        <v>16</v>
      </c>
      <c r="B18" s="12">
        <v>-0.68260589999999999</v>
      </c>
      <c r="C18" s="8">
        <v>2.4990699999999999E-6</v>
      </c>
      <c r="D18" s="13">
        <v>-0.69015499999999996</v>
      </c>
      <c r="E18" s="41">
        <v>10430</v>
      </c>
      <c r="F18" s="13">
        <v>0.90141919999999998</v>
      </c>
      <c r="G18" s="5">
        <v>16</v>
      </c>
      <c r="H18" s="12">
        <v>-0.69597019999999998</v>
      </c>
      <c r="I18" s="8">
        <v>4.4308690000000004E-6</v>
      </c>
      <c r="J18" s="13">
        <v>-0.70117600000000002</v>
      </c>
      <c r="K18" s="41">
        <v>5880</v>
      </c>
      <c r="L18" s="13">
        <v>1.5982229999999999</v>
      </c>
      <c r="M18" s="5">
        <v>16</v>
      </c>
      <c r="N18" s="12">
        <v>-0.70284219999999997</v>
      </c>
      <c r="O18" s="8">
        <v>4.2121519999999996E-6</v>
      </c>
      <c r="P18" s="13">
        <v>-0.70899800000000002</v>
      </c>
      <c r="Q18" s="41">
        <v>6185</v>
      </c>
      <c r="R18" s="13">
        <v>1.5193319999999999</v>
      </c>
      <c r="S18" s="5">
        <v>16</v>
      </c>
      <c r="T18" s="12">
        <v>-0.69354720000000003</v>
      </c>
      <c r="U18" s="8">
        <v>3.4508559999999999E-6</v>
      </c>
      <c r="V18" s="13">
        <v>-0.70036100000000001</v>
      </c>
      <c r="W18" s="41">
        <v>7550</v>
      </c>
      <c r="X18" s="13">
        <v>1.244731</v>
      </c>
      <c r="Y18" s="5">
        <v>16</v>
      </c>
      <c r="Z18" s="12">
        <v>-0.69600269999999997</v>
      </c>
      <c r="AA18" s="8">
        <v>2.9206859999999999E-6</v>
      </c>
      <c r="AB18" s="13">
        <v>-0.69948299999999997</v>
      </c>
      <c r="AC18" s="41">
        <v>8920</v>
      </c>
      <c r="AD18" s="13">
        <v>1.0534969999999999</v>
      </c>
      <c r="AE18" s="5">
        <v>16</v>
      </c>
      <c r="AF18" s="12">
        <v>-0.68965779999999999</v>
      </c>
      <c r="AG18" s="8">
        <v>3.7982950000000002E-6</v>
      </c>
      <c r="AH18" s="13">
        <v>-0.69376700000000002</v>
      </c>
      <c r="AI18" s="41">
        <v>6859</v>
      </c>
      <c r="AJ18" s="13">
        <v>1.370052</v>
      </c>
    </row>
    <row r="19" spans="1:36" x14ac:dyDescent="0.25">
      <c r="A19" s="5">
        <v>17</v>
      </c>
      <c r="B19" s="12">
        <v>-0.6586767</v>
      </c>
      <c r="C19" s="8">
        <v>2.173689E-6</v>
      </c>
      <c r="D19" s="13">
        <v>-0.66219499999999998</v>
      </c>
      <c r="E19" s="41">
        <v>11990</v>
      </c>
      <c r="F19" s="13">
        <v>0.78405389999999997</v>
      </c>
      <c r="G19" s="5">
        <v>17</v>
      </c>
      <c r="H19" s="12">
        <v>-0.67752690000000004</v>
      </c>
      <c r="I19" s="8">
        <v>2.5847910000000002E-6</v>
      </c>
      <c r="J19" s="13">
        <v>-0.684396</v>
      </c>
      <c r="K19" s="41">
        <v>10080</v>
      </c>
      <c r="L19" s="13">
        <v>0.93233909999999998</v>
      </c>
      <c r="M19" s="5">
        <v>17</v>
      </c>
      <c r="N19" s="12">
        <v>-0.66578389999999998</v>
      </c>
      <c r="O19" s="8">
        <v>2.8648920000000001E-6</v>
      </c>
      <c r="P19" s="13">
        <v>-0.67262</v>
      </c>
      <c r="Q19" s="41">
        <v>9094</v>
      </c>
      <c r="R19" s="13">
        <v>1.033372</v>
      </c>
      <c r="S19" s="5">
        <v>17</v>
      </c>
      <c r="T19" s="12">
        <v>-0.67699819999999999</v>
      </c>
      <c r="U19" s="8">
        <v>3.8849919999999999E-6</v>
      </c>
      <c r="V19" s="13">
        <v>-0.68386400000000003</v>
      </c>
      <c r="W19" s="41">
        <v>6706</v>
      </c>
      <c r="X19" s="13">
        <v>1.401324</v>
      </c>
      <c r="Y19" s="5">
        <v>17</v>
      </c>
      <c r="Z19" s="12">
        <v>-0.67983000000000005</v>
      </c>
      <c r="AA19" s="8">
        <v>2.7220770000000002E-6</v>
      </c>
      <c r="AB19" s="13">
        <v>-0.684697</v>
      </c>
      <c r="AC19" s="41">
        <v>9571</v>
      </c>
      <c r="AD19" s="13">
        <v>0.98185860000000003</v>
      </c>
      <c r="AE19" s="5">
        <v>17</v>
      </c>
      <c r="AF19" s="12">
        <v>-0.67716589999999999</v>
      </c>
      <c r="AG19" s="8">
        <v>3.4190370000000002E-6</v>
      </c>
      <c r="AH19" s="13">
        <v>-0.68168099999999998</v>
      </c>
      <c r="AI19" s="41">
        <v>7620</v>
      </c>
      <c r="AJ19" s="13">
        <v>1.2332529999999999</v>
      </c>
    </row>
    <row r="20" spans="1:36" x14ac:dyDescent="0.25">
      <c r="A20" s="5">
        <v>18</v>
      </c>
      <c r="B20" s="12">
        <v>-0.65105020000000002</v>
      </c>
      <c r="C20" s="8">
        <v>2.1165730000000001E-6</v>
      </c>
      <c r="D20" s="13">
        <v>-0.65491299999999997</v>
      </c>
      <c r="E20" s="41">
        <v>12310</v>
      </c>
      <c r="F20" s="13">
        <v>0.76345209999999997</v>
      </c>
      <c r="G20" s="5">
        <v>18</v>
      </c>
      <c r="H20" s="12">
        <v>-0.66061939999999997</v>
      </c>
      <c r="I20" s="8">
        <v>1.685715E-6</v>
      </c>
      <c r="J20" s="13">
        <v>-0.66778400000000004</v>
      </c>
      <c r="K20" s="41">
        <v>15460</v>
      </c>
      <c r="L20" s="13">
        <v>0.60804080000000005</v>
      </c>
      <c r="M20" s="5">
        <v>18</v>
      </c>
      <c r="N20" s="12">
        <v>-0.65853640000000002</v>
      </c>
      <c r="O20" s="8">
        <v>2.2477870000000002E-6</v>
      </c>
      <c r="P20" s="13">
        <v>-0.66478199999999998</v>
      </c>
      <c r="Q20" s="41">
        <v>11590</v>
      </c>
      <c r="R20" s="13">
        <v>0.81078099999999997</v>
      </c>
      <c r="S20" s="5">
        <v>18</v>
      </c>
      <c r="T20" s="12">
        <v>-0.66884449999999995</v>
      </c>
      <c r="U20" s="8">
        <v>3.6590419999999999E-6</v>
      </c>
      <c r="V20" s="13">
        <v>-0.67604699999999995</v>
      </c>
      <c r="W20" s="41">
        <v>7120</v>
      </c>
      <c r="X20" s="13">
        <v>1.3198240000000001</v>
      </c>
      <c r="Y20" s="5">
        <v>18</v>
      </c>
      <c r="Z20" s="12">
        <v>-0.66814419999999997</v>
      </c>
      <c r="AA20" s="8">
        <v>1.9769769999999999E-6</v>
      </c>
      <c r="AB20" s="13">
        <v>-0.671315</v>
      </c>
      <c r="AC20" s="41">
        <v>13180</v>
      </c>
      <c r="AD20" s="13">
        <v>0.71309940000000005</v>
      </c>
      <c r="AE20" s="5">
        <v>18</v>
      </c>
      <c r="AF20" s="12">
        <v>-0.67116810000000005</v>
      </c>
      <c r="AG20" s="8">
        <v>3.6379619999999999E-6</v>
      </c>
      <c r="AH20" s="13">
        <v>-0.67635199999999995</v>
      </c>
      <c r="AI20" s="41">
        <v>7161</v>
      </c>
      <c r="AJ20" s="13">
        <v>1.3122199999999999</v>
      </c>
    </row>
    <row r="21" spans="1:36" x14ac:dyDescent="0.25">
      <c r="A21" s="5">
        <v>19</v>
      </c>
      <c r="B21" s="12">
        <v>-0.6445206</v>
      </c>
      <c r="C21" s="8">
        <v>1.9875169999999999E-6</v>
      </c>
      <c r="D21" s="13">
        <v>-0.650949</v>
      </c>
      <c r="E21" s="41">
        <v>13110</v>
      </c>
      <c r="F21" s="13">
        <v>0.71690129999999996</v>
      </c>
      <c r="G21" s="5">
        <v>19</v>
      </c>
      <c r="H21" s="12">
        <v>-0.66451579999999999</v>
      </c>
      <c r="I21" s="8">
        <v>1.8104080000000001E-6</v>
      </c>
      <c r="J21" s="13">
        <v>-0.67196699999999998</v>
      </c>
      <c r="K21" s="41">
        <v>14390</v>
      </c>
      <c r="L21" s="13">
        <v>0.65301779999999998</v>
      </c>
      <c r="M21" s="5">
        <v>19</v>
      </c>
      <c r="N21" s="12">
        <v>-0.66004870000000004</v>
      </c>
      <c r="O21" s="8">
        <v>2.3579209999999998E-6</v>
      </c>
      <c r="P21" s="13">
        <v>-0.666161</v>
      </c>
      <c r="Q21" s="41">
        <v>11050</v>
      </c>
      <c r="R21" s="13">
        <v>0.85050669999999995</v>
      </c>
      <c r="S21" s="5">
        <v>19</v>
      </c>
      <c r="T21" s="12">
        <v>-0.66977750000000003</v>
      </c>
      <c r="U21" s="8">
        <v>3.9340690000000004E-6</v>
      </c>
      <c r="V21" s="13">
        <v>-0.676902</v>
      </c>
      <c r="W21" s="41">
        <v>6622</v>
      </c>
      <c r="X21" s="13">
        <v>1.4190259999999999</v>
      </c>
      <c r="Y21" s="5">
        <v>19</v>
      </c>
      <c r="Z21" s="12">
        <v>-0.66596330000000004</v>
      </c>
      <c r="AA21" s="8">
        <v>1.7920069999999999E-6</v>
      </c>
      <c r="AB21" s="13">
        <v>-0.67075499999999999</v>
      </c>
      <c r="AC21" s="41">
        <v>14540</v>
      </c>
      <c r="AD21" s="13">
        <v>0.64638039999999997</v>
      </c>
      <c r="AE21" s="5">
        <v>19</v>
      </c>
      <c r="AF21" s="12">
        <v>-0.6701435</v>
      </c>
      <c r="AG21" s="8">
        <v>3.3052109999999998E-6</v>
      </c>
      <c r="AH21" s="13">
        <v>-0.67627300000000001</v>
      </c>
      <c r="AI21" s="41">
        <v>7882</v>
      </c>
      <c r="AJ21" s="13">
        <v>1.192196</v>
      </c>
    </row>
    <row r="22" spans="1:36" x14ac:dyDescent="0.25">
      <c r="A22" s="5">
        <v>20</v>
      </c>
      <c r="B22" s="12">
        <v>-0.63949999999999996</v>
      </c>
      <c r="C22" s="8">
        <v>2.1251600000000002E-6</v>
      </c>
      <c r="D22" s="13">
        <v>-0.64501200000000003</v>
      </c>
      <c r="E22" s="41">
        <v>12260</v>
      </c>
      <c r="F22" s="13">
        <v>0.76654949999999999</v>
      </c>
      <c r="G22" s="5">
        <v>20</v>
      </c>
      <c r="H22" s="12">
        <v>-0.66501220000000005</v>
      </c>
      <c r="I22" s="8">
        <v>2.0612989999999998E-6</v>
      </c>
      <c r="J22" s="13">
        <v>-0.67152999999999996</v>
      </c>
      <c r="K22" s="41">
        <v>12640</v>
      </c>
      <c r="L22" s="13">
        <v>0.74351449999999997</v>
      </c>
      <c r="M22" s="5">
        <v>20</v>
      </c>
      <c r="N22" s="12">
        <v>-0.65967830000000005</v>
      </c>
      <c r="O22" s="8">
        <v>2.622343E-6</v>
      </c>
      <c r="P22" s="13">
        <v>-0.66488400000000003</v>
      </c>
      <c r="Q22" s="41">
        <v>9935</v>
      </c>
      <c r="R22" s="13">
        <v>0.94588419999999995</v>
      </c>
      <c r="S22" s="5">
        <v>20</v>
      </c>
      <c r="T22" s="12">
        <v>-0.66824589999999995</v>
      </c>
      <c r="U22" s="8">
        <v>4.5820380000000001E-6</v>
      </c>
      <c r="V22" s="13">
        <v>-0.67277799999999999</v>
      </c>
      <c r="W22" s="41">
        <v>5686</v>
      </c>
      <c r="X22" s="13">
        <v>1.6527499999999999</v>
      </c>
      <c r="Y22" s="5">
        <v>20</v>
      </c>
      <c r="Z22" s="12">
        <v>-0.66032999999999997</v>
      </c>
      <c r="AA22" s="8">
        <v>1.6459190000000001E-6</v>
      </c>
      <c r="AB22" s="13">
        <v>-0.66648799999999997</v>
      </c>
      <c r="AC22" s="41">
        <v>15830</v>
      </c>
      <c r="AD22" s="13">
        <v>0.59368620000000005</v>
      </c>
      <c r="AE22" s="5">
        <v>20</v>
      </c>
      <c r="AF22" s="12">
        <v>-0.66865129999999995</v>
      </c>
      <c r="AG22" s="8">
        <v>3.2439489999999998E-6</v>
      </c>
      <c r="AH22" s="13">
        <v>-0.67416500000000001</v>
      </c>
      <c r="AI22" s="41">
        <v>8031</v>
      </c>
      <c r="AJ22" s="13">
        <v>1.170099</v>
      </c>
    </row>
    <row r="23" spans="1:36" x14ac:dyDescent="0.25">
      <c r="A23" s="5">
        <v>21</v>
      </c>
      <c r="B23" s="12">
        <v>-0.63860280000000003</v>
      </c>
      <c r="C23" s="8">
        <v>2.2296849999999998E-6</v>
      </c>
      <c r="D23" s="13">
        <v>-0.64309000000000005</v>
      </c>
      <c r="E23" s="41">
        <v>11680</v>
      </c>
      <c r="F23" s="13">
        <v>0.80425179999999996</v>
      </c>
      <c r="G23" s="5">
        <v>21</v>
      </c>
      <c r="H23" s="12">
        <v>-0.66436989999999996</v>
      </c>
      <c r="I23" s="8">
        <v>2.031219E-6</v>
      </c>
      <c r="J23" s="13">
        <v>-0.67221900000000001</v>
      </c>
      <c r="K23" s="41">
        <v>12830</v>
      </c>
      <c r="L23" s="13">
        <v>0.7326646</v>
      </c>
      <c r="M23" s="5">
        <v>21</v>
      </c>
      <c r="N23" s="12">
        <v>-0.65942319999999999</v>
      </c>
      <c r="O23" s="8">
        <v>2.6103069999999998E-6</v>
      </c>
      <c r="P23" s="13">
        <v>-0.66590899999999997</v>
      </c>
      <c r="Q23" s="41">
        <v>9981</v>
      </c>
      <c r="R23" s="13">
        <v>0.94154289999999996</v>
      </c>
      <c r="S23" s="5">
        <v>21</v>
      </c>
      <c r="T23" s="12">
        <v>-0.66120950000000001</v>
      </c>
      <c r="U23" s="8">
        <v>3.009266E-6</v>
      </c>
      <c r="V23" s="13">
        <v>-0.66702099999999998</v>
      </c>
      <c r="W23" s="41">
        <v>8658</v>
      </c>
      <c r="X23" s="13">
        <v>1.085448</v>
      </c>
      <c r="Y23" s="5">
        <v>21</v>
      </c>
      <c r="Z23" s="12">
        <v>-0.65975980000000001</v>
      </c>
      <c r="AA23" s="8">
        <v>1.5810880000000001E-6</v>
      </c>
      <c r="AB23" s="13">
        <v>-0.66463300000000003</v>
      </c>
      <c r="AC23" s="41">
        <v>16480</v>
      </c>
      <c r="AD23" s="13">
        <v>0.57030150000000002</v>
      </c>
      <c r="AE23" s="5">
        <v>21</v>
      </c>
      <c r="AF23" s="12">
        <v>-0.66630389999999995</v>
      </c>
      <c r="AG23" s="8">
        <v>2.4500330000000001E-6</v>
      </c>
      <c r="AH23" s="13">
        <v>-0.67311699999999997</v>
      </c>
      <c r="AI23" s="41">
        <v>10630</v>
      </c>
      <c r="AJ23" s="13">
        <v>0.8837315</v>
      </c>
    </row>
    <row r="24" spans="1:36" x14ac:dyDescent="0.25">
      <c r="A24" s="5">
        <v>22</v>
      </c>
      <c r="B24" s="12">
        <v>-0.63934069999999998</v>
      </c>
      <c r="C24" s="8">
        <v>2.7151090000000001E-6</v>
      </c>
      <c r="D24" s="13">
        <v>-0.64375899999999997</v>
      </c>
      <c r="E24" s="41">
        <v>9596</v>
      </c>
      <c r="F24" s="13">
        <v>0.97934500000000002</v>
      </c>
      <c r="G24" s="5">
        <v>22</v>
      </c>
      <c r="H24" s="12">
        <v>-0.66436490000000004</v>
      </c>
      <c r="I24" s="8">
        <v>2.2049630000000001E-6</v>
      </c>
      <c r="J24" s="13">
        <v>-0.67179800000000001</v>
      </c>
      <c r="K24" s="41">
        <v>11820</v>
      </c>
      <c r="L24" s="13">
        <v>0.7953344</v>
      </c>
      <c r="M24" s="5">
        <v>22</v>
      </c>
      <c r="N24" s="12">
        <v>-0.64375570000000004</v>
      </c>
      <c r="O24" s="8">
        <v>1.459462E-6</v>
      </c>
      <c r="P24" s="13">
        <v>-0.65155399999999997</v>
      </c>
      <c r="Q24" s="41">
        <v>17850</v>
      </c>
      <c r="R24" s="13">
        <v>0.52643070000000003</v>
      </c>
      <c r="S24" s="5">
        <v>22</v>
      </c>
      <c r="T24" s="12">
        <v>-0.66100409999999998</v>
      </c>
      <c r="U24" s="8">
        <v>3.6712359999999998E-6</v>
      </c>
      <c r="V24" s="13">
        <v>-0.66740999999999995</v>
      </c>
      <c r="W24" s="41">
        <v>7097</v>
      </c>
      <c r="X24" s="13">
        <v>1.324222</v>
      </c>
      <c r="Y24" s="5">
        <v>22</v>
      </c>
      <c r="Z24" s="12">
        <v>-0.65921989999999997</v>
      </c>
      <c r="AA24" s="8">
        <v>1.500596E-6</v>
      </c>
      <c r="AB24" s="13">
        <v>-0.66697499999999998</v>
      </c>
      <c r="AC24" s="41">
        <v>17360</v>
      </c>
      <c r="AD24" s="13">
        <v>0.54126790000000002</v>
      </c>
      <c r="AE24" s="5">
        <v>22</v>
      </c>
      <c r="AF24" s="12">
        <v>-0.6646782</v>
      </c>
      <c r="AG24" s="8">
        <v>2.4896280000000002E-6</v>
      </c>
      <c r="AH24" s="13">
        <v>-0.66875200000000001</v>
      </c>
      <c r="AI24" s="41">
        <v>10460</v>
      </c>
      <c r="AJ24" s="13">
        <v>0.89801379999999997</v>
      </c>
    </row>
    <row r="25" spans="1:36" x14ac:dyDescent="0.25">
      <c r="A25" s="5">
        <v>23</v>
      </c>
      <c r="B25" s="12">
        <v>-0.64460799999999996</v>
      </c>
      <c r="C25" s="8">
        <v>2.6959420000000002E-6</v>
      </c>
      <c r="D25" s="13">
        <v>-0.64808299999999996</v>
      </c>
      <c r="E25" s="41">
        <v>9664</v>
      </c>
      <c r="F25" s="13">
        <v>0.97243170000000001</v>
      </c>
      <c r="G25" s="5">
        <v>23</v>
      </c>
      <c r="H25" s="12">
        <v>-0.66343090000000005</v>
      </c>
      <c r="I25" s="8">
        <v>2.458207E-6</v>
      </c>
      <c r="J25" s="13">
        <v>-0.67090300000000003</v>
      </c>
      <c r="K25" s="41">
        <v>10600</v>
      </c>
      <c r="L25" s="13">
        <v>0.88667989999999997</v>
      </c>
      <c r="M25" s="5">
        <v>23</v>
      </c>
      <c r="N25" s="12">
        <v>-0.64383539999999995</v>
      </c>
      <c r="O25" s="8">
        <v>1.4632700000000001E-6</v>
      </c>
      <c r="P25" s="13">
        <v>-0.64966100000000004</v>
      </c>
      <c r="Q25" s="41">
        <v>17080</v>
      </c>
      <c r="R25" s="13">
        <v>0.5278043</v>
      </c>
      <c r="S25" s="5">
        <v>23</v>
      </c>
      <c r="T25" s="12">
        <v>-0.6624215</v>
      </c>
      <c r="U25" s="8">
        <v>3.9064660000000001E-6</v>
      </c>
      <c r="V25" s="13">
        <v>-0.66918699999999998</v>
      </c>
      <c r="W25" s="41">
        <v>6669</v>
      </c>
      <c r="X25" s="13">
        <v>1.40907</v>
      </c>
      <c r="Y25" s="5">
        <v>23</v>
      </c>
      <c r="Z25" s="12">
        <v>-0.65603339999999999</v>
      </c>
      <c r="AA25" s="8">
        <v>1.533777E-6</v>
      </c>
      <c r="AB25" s="13">
        <v>-0.66284100000000001</v>
      </c>
      <c r="AC25" s="41">
        <v>16990</v>
      </c>
      <c r="AD25" s="13">
        <v>0.55323639999999996</v>
      </c>
      <c r="AE25" s="5">
        <v>23</v>
      </c>
      <c r="AF25" s="12">
        <v>-0.66250469999999995</v>
      </c>
      <c r="AG25" s="8">
        <v>2.209234E-6</v>
      </c>
      <c r="AH25" s="13">
        <v>-0.66689699999999996</v>
      </c>
      <c r="AI25" s="41">
        <v>11790</v>
      </c>
      <c r="AJ25" s="13">
        <v>0.79687479999999999</v>
      </c>
    </row>
    <row r="26" spans="1:36" x14ac:dyDescent="0.25">
      <c r="A26" s="5">
        <v>24</v>
      </c>
      <c r="B26" s="12">
        <v>-0.65005400000000002</v>
      </c>
      <c r="C26" s="8">
        <v>2.9640930000000002E-6</v>
      </c>
      <c r="D26" s="13">
        <v>-0.65387200000000001</v>
      </c>
      <c r="E26" s="41">
        <v>8790</v>
      </c>
      <c r="F26" s="13">
        <v>1.0691539999999999</v>
      </c>
      <c r="G26" s="5">
        <v>24</v>
      </c>
      <c r="H26" s="12">
        <v>-0.66195649999999995</v>
      </c>
      <c r="I26" s="8">
        <v>2.472337E-6</v>
      </c>
      <c r="J26" s="13">
        <v>-0.66945299999999996</v>
      </c>
      <c r="K26" s="41">
        <v>10540</v>
      </c>
      <c r="L26" s="13">
        <v>0.89177689999999998</v>
      </c>
      <c r="M26" s="5">
        <v>24</v>
      </c>
      <c r="N26" s="12">
        <v>-0.63642869999999996</v>
      </c>
      <c r="O26" s="8">
        <v>1.4248709999999999E-6</v>
      </c>
      <c r="P26" s="13">
        <v>-0.64355600000000002</v>
      </c>
      <c r="Q26" s="41">
        <v>18280</v>
      </c>
      <c r="R26" s="13">
        <v>0.51395380000000002</v>
      </c>
      <c r="S26" s="5">
        <v>24</v>
      </c>
      <c r="T26" s="12">
        <v>-0.66408540000000005</v>
      </c>
      <c r="U26" s="8">
        <v>4.2775369999999997E-6</v>
      </c>
      <c r="V26" s="13">
        <v>-0.67025199999999996</v>
      </c>
      <c r="W26" s="41">
        <v>6091</v>
      </c>
      <c r="X26" s="13">
        <v>1.542916</v>
      </c>
      <c r="Y26" s="5">
        <v>24</v>
      </c>
      <c r="Z26" s="12">
        <v>-0.65562089999999995</v>
      </c>
      <c r="AA26" s="8">
        <v>1.4594040000000001E-6</v>
      </c>
      <c r="AB26" s="13">
        <v>-0.66348099999999999</v>
      </c>
      <c r="AC26" s="41">
        <v>17850</v>
      </c>
      <c r="AD26" s="13">
        <v>0.52640980000000004</v>
      </c>
      <c r="AE26" s="5">
        <v>24</v>
      </c>
      <c r="AF26" s="12">
        <v>-0.66198129999999999</v>
      </c>
      <c r="AG26" s="8">
        <v>2.2473329999999999E-6</v>
      </c>
      <c r="AH26" s="13">
        <v>-0.66575099999999998</v>
      </c>
      <c r="AI26" s="41">
        <v>11590</v>
      </c>
      <c r="AJ26" s="13">
        <v>0.81061720000000004</v>
      </c>
    </row>
    <row r="27" spans="1:36" x14ac:dyDescent="0.25">
      <c r="A27" s="5">
        <v>25</v>
      </c>
      <c r="B27" s="12">
        <v>-0.65483670000000005</v>
      </c>
      <c r="C27" s="8">
        <v>3.274685E-6</v>
      </c>
      <c r="D27" s="13">
        <v>-0.65962799999999999</v>
      </c>
      <c r="E27" s="41">
        <v>7956</v>
      </c>
      <c r="F27" s="13">
        <v>1.1811849999999999</v>
      </c>
      <c r="G27" s="5">
        <v>25</v>
      </c>
      <c r="H27" s="12">
        <v>-0.66213429999999995</v>
      </c>
      <c r="I27" s="8">
        <v>2.6639430000000002E-6</v>
      </c>
      <c r="J27" s="13">
        <v>-0.66892200000000002</v>
      </c>
      <c r="K27" s="41">
        <v>9780</v>
      </c>
      <c r="L27" s="13">
        <v>0.9608894</v>
      </c>
      <c r="M27" s="5">
        <v>25</v>
      </c>
      <c r="N27" s="12">
        <v>-0.63716729999999999</v>
      </c>
      <c r="O27" s="8">
        <v>1.6198210000000001E-6</v>
      </c>
      <c r="P27" s="13">
        <v>-0.64395999999999998</v>
      </c>
      <c r="Q27" s="41">
        <v>16080</v>
      </c>
      <c r="R27" s="13">
        <v>0.58427269999999998</v>
      </c>
      <c r="S27" s="5">
        <v>25</v>
      </c>
      <c r="T27" s="12">
        <v>-0.66595660000000001</v>
      </c>
      <c r="U27" s="8">
        <v>4.6793630000000001E-6</v>
      </c>
      <c r="V27" s="13">
        <v>-0.67243299999999995</v>
      </c>
      <c r="W27" s="41">
        <v>5568</v>
      </c>
      <c r="X27" s="13">
        <v>1.6878550000000001</v>
      </c>
      <c r="Y27" s="5">
        <v>25</v>
      </c>
      <c r="Z27" s="12">
        <v>-0.65659959999999995</v>
      </c>
      <c r="AA27" s="8">
        <v>1.4939429999999999E-6</v>
      </c>
      <c r="AB27" s="13">
        <v>-0.66374599999999995</v>
      </c>
      <c r="AC27" s="41">
        <v>17440</v>
      </c>
      <c r="AD27" s="13">
        <v>0.53886809999999996</v>
      </c>
      <c r="AE27" s="5">
        <v>25</v>
      </c>
      <c r="AF27" s="12">
        <v>-0.66165649999999998</v>
      </c>
      <c r="AG27" s="8">
        <v>2.2853139999999999E-6</v>
      </c>
      <c r="AH27" s="13">
        <v>-0.666439</v>
      </c>
      <c r="AI27" s="41">
        <v>11400</v>
      </c>
      <c r="AJ27" s="13">
        <v>0.82431710000000002</v>
      </c>
    </row>
    <row r="28" spans="1:36" x14ac:dyDescent="0.25">
      <c r="A28" s="5">
        <v>26</v>
      </c>
      <c r="B28" s="12">
        <v>-0.65683630000000004</v>
      </c>
      <c r="C28" s="8">
        <v>3.4757220000000002E-6</v>
      </c>
      <c r="D28" s="13">
        <v>-0.66267100000000001</v>
      </c>
      <c r="E28" s="41">
        <v>7496</v>
      </c>
      <c r="F28" s="13">
        <v>1.2537</v>
      </c>
      <c r="G28" s="5">
        <v>26</v>
      </c>
      <c r="H28" s="12">
        <v>-0.66191710000000004</v>
      </c>
      <c r="I28" s="8">
        <v>2.7020449999999999E-6</v>
      </c>
      <c r="J28" s="13">
        <v>-0.66905800000000004</v>
      </c>
      <c r="K28" s="41">
        <v>9642</v>
      </c>
      <c r="L28" s="13">
        <v>0.97463290000000002</v>
      </c>
      <c r="M28" s="5">
        <v>26</v>
      </c>
      <c r="N28" s="12">
        <v>-0.63294539999999999</v>
      </c>
      <c r="O28" s="8">
        <v>1.5949369999999999E-6</v>
      </c>
      <c r="P28" s="13">
        <v>-0.63977499999999998</v>
      </c>
      <c r="Q28" s="41">
        <v>16330</v>
      </c>
      <c r="R28" s="13">
        <v>0.57529710000000001</v>
      </c>
      <c r="S28" s="5">
        <v>26</v>
      </c>
      <c r="T28" s="12">
        <v>-0.66663439999999996</v>
      </c>
      <c r="U28" s="8">
        <v>4.9758209999999998E-6</v>
      </c>
      <c r="V28" s="13">
        <v>-0.67276000000000002</v>
      </c>
      <c r="W28" s="41">
        <v>5236</v>
      </c>
      <c r="X28" s="13">
        <v>1.794788</v>
      </c>
      <c r="Y28" s="5">
        <v>26</v>
      </c>
      <c r="Z28" s="12">
        <v>-0.6569758</v>
      </c>
      <c r="AA28" s="8">
        <v>1.5609350000000001E-6</v>
      </c>
      <c r="AB28" s="13">
        <v>-0.66280300000000003</v>
      </c>
      <c r="AC28" s="41">
        <v>16690</v>
      </c>
      <c r="AD28" s="13">
        <v>0.56303219999999998</v>
      </c>
      <c r="AE28" s="5">
        <v>26</v>
      </c>
      <c r="AF28" s="12">
        <v>-0.65747800000000001</v>
      </c>
      <c r="AG28" s="8">
        <v>1.8770570000000001E-6</v>
      </c>
      <c r="AH28" s="13">
        <v>-0.66229199999999999</v>
      </c>
      <c r="AI28" s="41">
        <v>13880</v>
      </c>
      <c r="AJ28" s="13">
        <v>0.67705800000000005</v>
      </c>
    </row>
    <row r="29" spans="1:36" x14ac:dyDescent="0.25">
      <c r="A29" s="5">
        <v>27</v>
      </c>
      <c r="B29" s="12">
        <v>-0.65900210000000004</v>
      </c>
      <c r="C29" s="8">
        <v>3.6595599999999998E-6</v>
      </c>
      <c r="D29" s="13">
        <v>-0.66451000000000005</v>
      </c>
      <c r="E29" s="41">
        <v>7119</v>
      </c>
      <c r="F29" s="13">
        <v>1.3200099999999999</v>
      </c>
      <c r="G29" s="5">
        <v>27</v>
      </c>
      <c r="H29" s="12">
        <v>-0.66196010000000005</v>
      </c>
      <c r="I29" s="8">
        <v>2.8729200000000002E-6</v>
      </c>
      <c r="J29" s="13">
        <v>-0.66908400000000001</v>
      </c>
      <c r="K29" s="41">
        <v>9068</v>
      </c>
      <c r="L29" s="13">
        <v>1.036268</v>
      </c>
      <c r="M29" s="5">
        <v>27</v>
      </c>
      <c r="N29" s="12">
        <v>-0.64314760000000004</v>
      </c>
      <c r="O29" s="8">
        <v>1.8890330000000001E-6</v>
      </c>
      <c r="P29" s="13">
        <v>-0.64627800000000002</v>
      </c>
      <c r="Q29" s="41">
        <v>13790</v>
      </c>
      <c r="R29" s="13">
        <v>0.68137780000000003</v>
      </c>
      <c r="S29" s="5">
        <v>27</v>
      </c>
      <c r="T29" s="12">
        <v>-0.66307110000000002</v>
      </c>
      <c r="U29" s="8">
        <v>5.3026629999999997E-6</v>
      </c>
      <c r="V29" s="13">
        <v>-0.67021799999999998</v>
      </c>
      <c r="W29" s="41">
        <v>4913</v>
      </c>
      <c r="X29" s="13">
        <v>1.9126810000000001</v>
      </c>
      <c r="Y29" s="5">
        <v>27</v>
      </c>
      <c r="Z29" s="12">
        <v>-0.65827279999999999</v>
      </c>
      <c r="AA29" s="8">
        <v>1.655428E-6</v>
      </c>
      <c r="AB29" s="13">
        <v>-0.66480099999999998</v>
      </c>
      <c r="AC29" s="41">
        <v>15740</v>
      </c>
      <c r="AD29" s="13">
        <v>0.59711610000000004</v>
      </c>
      <c r="AE29" s="5">
        <v>27</v>
      </c>
      <c r="AF29" s="12">
        <v>-0.657057</v>
      </c>
      <c r="AG29" s="8">
        <v>1.8622679999999999E-6</v>
      </c>
      <c r="AH29" s="13">
        <v>-0.66524399999999995</v>
      </c>
      <c r="AI29" s="41">
        <v>13990</v>
      </c>
      <c r="AJ29" s="13">
        <v>0.67172379999999998</v>
      </c>
    </row>
    <row r="30" spans="1:36" ht="15.75" thickBot="1" x14ac:dyDescent="0.3">
      <c r="A30" s="6">
        <v>28</v>
      </c>
      <c r="B30" s="12">
        <v>-0.66088789999999997</v>
      </c>
      <c r="C30" s="8">
        <v>4.2589379999999998E-6</v>
      </c>
      <c r="D30" s="13">
        <v>-0.66628200000000004</v>
      </c>
      <c r="E30" s="41">
        <v>6117</v>
      </c>
      <c r="F30" s="13">
        <v>1.5362070000000001</v>
      </c>
      <c r="G30" s="6">
        <v>28</v>
      </c>
      <c r="H30" s="12">
        <v>-0.65709459999999997</v>
      </c>
      <c r="I30" s="8">
        <v>2.9470049999999998E-6</v>
      </c>
      <c r="J30" s="13">
        <v>-0.66491</v>
      </c>
      <c r="K30" s="41">
        <v>8840</v>
      </c>
      <c r="L30" s="13">
        <v>1.062991</v>
      </c>
      <c r="M30" s="6">
        <v>28</v>
      </c>
      <c r="N30" s="12">
        <v>-0.63650479999999998</v>
      </c>
      <c r="O30" s="8">
        <v>1.8646910000000001E-6</v>
      </c>
      <c r="P30" s="13">
        <v>-0.64292499999999997</v>
      </c>
      <c r="Q30" s="41">
        <v>13970</v>
      </c>
      <c r="R30" s="13">
        <v>0.67259780000000002</v>
      </c>
      <c r="S30" s="6">
        <v>28</v>
      </c>
      <c r="T30" s="12">
        <v>-0.66804280000000005</v>
      </c>
      <c r="U30" s="8">
        <v>5.4572780000000001E-6</v>
      </c>
      <c r="V30" s="13">
        <v>-0.67381500000000005</v>
      </c>
      <c r="W30" s="41">
        <v>4774</v>
      </c>
      <c r="X30" s="13">
        <v>1.968451</v>
      </c>
      <c r="Y30" s="6">
        <v>28</v>
      </c>
      <c r="Z30" s="12">
        <v>-0.65922340000000001</v>
      </c>
      <c r="AA30" s="8">
        <v>1.7428540000000001E-6</v>
      </c>
      <c r="AB30" s="13">
        <v>-0.66729799999999995</v>
      </c>
      <c r="AC30" s="41">
        <v>14950</v>
      </c>
      <c r="AD30" s="13">
        <v>0.62865070000000001</v>
      </c>
      <c r="AE30" s="6">
        <v>28</v>
      </c>
      <c r="AF30" s="12">
        <v>-0.65658179999999999</v>
      </c>
      <c r="AG30" s="8">
        <v>1.9445909999999999E-6</v>
      </c>
      <c r="AH30" s="13">
        <v>-0.66101900000000002</v>
      </c>
      <c r="AI30" s="41">
        <v>13400</v>
      </c>
      <c r="AJ30" s="13">
        <v>0.70141790000000004</v>
      </c>
    </row>
  </sheetData>
  <mergeCells count="6">
    <mergeCell ref="AE1:AJ1"/>
    <mergeCell ref="A1:F1"/>
    <mergeCell ref="G1:L1"/>
    <mergeCell ref="M1:R1"/>
    <mergeCell ref="S1:X1"/>
    <mergeCell ref="Y1:AD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3" ma:contentTypeDescription="Create a new document." ma:contentTypeScope="" ma:versionID="b000822bce0c8245bf46e36eb897d63b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bca445d7be2e910399db064a45e380fc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BFA662-D486-4125-91A9-F2276C99DF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FF9AA6-9665-4044-BE91-070ECCFD48B8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ae29b9e6-39ef-407d-9b98-92634ef6d948"/>
    <ds:schemaRef ds:uri="c69f59ab-6318-43f7-8784-08f95587e98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8CA4203-7EA4-4229-B17B-11C3601F9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LPR - Control</vt:lpstr>
      <vt:lpstr>Control - Analysis</vt:lpstr>
      <vt:lpstr>LPR - Test</vt:lpstr>
      <vt:lpstr>Test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2022-01-12T15:36:38Z</dcterms:created>
  <dcterms:modified xsi:type="dcterms:W3CDTF">2022-11-06T16:34:40Z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